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b_1\Desktop\baseball game\"/>
    </mc:Choice>
  </mc:AlternateContent>
  <xr:revisionPtr revIDLastSave="0" documentId="13_ncr:1_{7C300FB2-86E5-44E1-A8CE-F24068BF8FC7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Sheet1" sheetId="19" r:id="rId1"/>
    <sheet name="Record Keeper" sheetId="17" r:id="rId2"/>
    <sheet name="FRONT-BACK (2)" sheetId="16" r:id="rId3"/>
  </sheets>
  <calcPr calcId="181029"/>
</workbook>
</file>

<file path=xl/calcChain.xml><?xml version="1.0" encoding="utf-8"?>
<calcChain xmlns="http://schemas.openxmlformats.org/spreadsheetml/2006/main">
  <c r="AJ6" i="16" l="1"/>
  <c r="AJ8" i="16" s="1"/>
  <c r="AJ10" i="16" s="1"/>
  <c r="AJ12" i="16" s="1"/>
  <c r="AJ14" i="16" s="1"/>
  <c r="AJ16" i="16" s="1"/>
  <c r="AJ18" i="16" s="1"/>
  <c r="AJ20" i="16" s="1"/>
  <c r="AJ22" i="16" s="1"/>
  <c r="AJ24" i="16" s="1"/>
  <c r="AJ26" i="16" s="1"/>
  <c r="AJ28" i="16" s="1"/>
  <c r="AJ32" i="16" s="1"/>
  <c r="AJ34" i="16" s="1"/>
  <c r="AJ36" i="16" s="1"/>
  <c r="AJ38" i="16" s="1"/>
  <c r="AJ40" i="16" s="1"/>
  <c r="AJ42" i="16" s="1"/>
  <c r="AJ44" i="16" s="1"/>
  <c r="AJ46" i="16" s="1"/>
  <c r="AJ48" i="16" s="1"/>
  <c r="AJ50" i="16" s="1"/>
  <c r="AJ52" i="16" s="1"/>
  <c r="AJ54" i="16" s="1"/>
  <c r="AO4" i="16" l="1"/>
  <c r="AO6" i="16"/>
  <c r="AO8" i="16" l="1"/>
  <c r="AO10" i="16" l="1"/>
  <c r="AO12" i="16" l="1"/>
  <c r="AO14" i="16" l="1"/>
  <c r="A34" i="16"/>
  <c r="A36" i="16" s="1"/>
  <c r="A38" i="16" s="1"/>
  <c r="A40" i="16" s="1"/>
  <c r="A42" i="16" s="1"/>
  <c r="A44" i="16" s="1"/>
  <c r="A46" i="16" s="1"/>
  <c r="A48" i="16" s="1"/>
  <c r="A50" i="16" s="1"/>
  <c r="A52" i="16" s="1"/>
  <c r="A54" i="16" s="1"/>
  <c r="A6" i="16"/>
  <c r="A8" i="16" s="1"/>
  <c r="A10" i="16" s="1"/>
  <c r="A12" i="16" s="1"/>
  <c r="A14" i="16" s="1"/>
  <c r="A16" i="16" s="1"/>
  <c r="A18" i="16" s="1"/>
  <c r="A20" i="16" s="1"/>
  <c r="A22" i="16" s="1"/>
  <c r="A24" i="16" s="1"/>
  <c r="A26" i="16" s="1"/>
  <c r="A28" i="16" s="1"/>
  <c r="AO16" i="16" l="1"/>
  <c r="L111" i="17"/>
  <c r="M111" i="17" s="1"/>
  <c r="N111" i="17" s="1"/>
  <c r="O111" i="17" s="1"/>
  <c r="P111" i="17" s="1"/>
  <c r="Q111" i="17" s="1"/>
  <c r="R111" i="17" s="1"/>
  <c r="S111" i="17" s="1"/>
  <c r="T111" i="17" s="1"/>
  <c r="K112" i="17" s="1"/>
  <c r="L112" i="17" s="1"/>
  <c r="M112" i="17" s="1"/>
  <c r="N112" i="17" s="1"/>
  <c r="O112" i="17" s="1"/>
  <c r="P112" i="17" s="1"/>
  <c r="Q112" i="17" s="1"/>
  <c r="R112" i="17" s="1"/>
  <c r="S112" i="17" s="1"/>
  <c r="T112" i="17" s="1"/>
  <c r="K113" i="17" s="1"/>
  <c r="L113" i="17" s="1"/>
  <c r="M113" i="17" s="1"/>
  <c r="N113" i="17" s="1"/>
  <c r="O113" i="17" s="1"/>
  <c r="P113" i="17" s="1"/>
  <c r="Q113" i="17" s="1"/>
  <c r="R113" i="17" s="1"/>
  <c r="S113" i="17" s="1"/>
  <c r="T113" i="17" s="1"/>
  <c r="K114" i="17" s="1"/>
  <c r="L114" i="17" s="1"/>
  <c r="M114" i="17" s="1"/>
  <c r="N114" i="17" s="1"/>
  <c r="O114" i="17" s="1"/>
  <c r="P114" i="17" s="1"/>
  <c r="Q114" i="17" s="1"/>
  <c r="R114" i="17" s="1"/>
  <c r="S114" i="17" s="1"/>
  <c r="T114" i="17" s="1"/>
  <c r="K115" i="17" s="1"/>
  <c r="L115" i="17" s="1"/>
  <c r="M115" i="17" s="1"/>
  <c r="N115" i="17" s="1"/>
  <c r="O115" i="17" s="1"/>
  <c r="P115" i="17" s="1"/>
  <c r="Q115" i="17" s="1"/>
  <c r="R115" i="17" s="1"/>
  <c r="S115" i="17" s="1"/>
  <c r="T115" i="17" s="1"/>
  <c r="K116" i="17" s="1"/>
  <c r="L116" i="17" s="1"/>
  <c r="M116" i="17" s="1"/>
  <c r="N116" i="17" s="1"/>
  <c r="O116" i="17" s="1"/>
  <c r="P116" i="17" s="1"/>
  <c r="Q116" i="17" s="1"/>
  <c r="R116" i="17" s="1"/>
  <c r="S116" i="17" s="1"/>
  <c r="T116" i="17" s="1"/>
  <c r="K117" i="17" s="1"/>
  <c r="L117" i="17" s="1"/>
  <c r="M117" i="17" s="1"/>
  <c r="N117" i="17" s="1"/>
  <c r="O117" i="17" s="1"/>
  <c r="P117" i="17" s="1"/>
  <c r="Q117" i="17" s="1"/>
  <c r="R117" i="17" s="1"/>
  <c r="S117" i="17" s="1"/>
  <c r="T117" i="17" s="1"/>
  <c r="K118" i="17" s="1"/>
  <c r="L118" i="17" s="1"/>
  <c r="M118" i="17" s="1"/>
  <c r="N118" i="17" s="1"/>
  <c r="O118" i="17" s="1"/>
  <c r="P118" i="17" s="1"/>
  <c r="Q118" i="17" s="1"/>
  <c r="R118" i="17" s="1"/>
  <c r="S118" i="17" s="1"/>
  <c r="T118" i="17" s="1"/>
  <c r="K119" i="17" s="1"/>
  <c r="L119" i="17" s="1"/>
  <c r="M119" i="17" s="1"/>
  <c r="N119" i="17" s="1"/>
  <c r="O119" i="17" s="1"/>
  <c r="P119" i="17" s="1"/>
  <c r="Q119" i="17" s="1"/>
  <c r="R119" i="17" s="1"/>
  <c r="S119" i="17" s="1"/>
  <c r="T119" i="17" s="1"/>
  <c r="K120" i="17" s="1"/>
  <c r="L120" i="17" s="1"/>
  <c r="M120" i="17" s="1"/>
  <c r="N120" i="17" s="1"/>
  <c r="O120" i="17" s="1"/>
  <c r="P120" i="17" s="1"/>
  <c r="Q120" i="17" s="1"/>
  <c r="R120" i="17" s="1"/>
  <c r="S120" i="17" s="1"/>
  <c r="T120" i="17" s="1"/>
  <c r="B111" i="17"/>
  <c r="C111" i="17" s="1"/>
  <c r="D111" i="17" s="1"/>
  <c r="E111" i="17" s="1"/>
  <c r="F111" i="17" s="1"/>
  <c r="G111" i="17" s="1"/>
  <c r="H111" i="17" s="1"/>
  <c r="I111" i="17" s="1"/>
  <c r="J111" i="17" s="1"/>
  <c r="A112" i="17" s="1"/>
  <c r="B112" i="17" s="1"/>
  <c r="C112" i="17" s="1"/>
  <c r="D112" i="17" s="1"/>
  <c r="E112" i="17" s="1"/>
  <c r="F112" i="17" s="1"/>
  <c r="G112" i="17" s="1"/>
  <c r="H112" i="17" s="1"/>
  <c r="I112" i="17" s="1"/>
  <c r="J112" i="17" s="1"/>
  <c r="A113" i="17" s="1"/>
  <c r="B113" i="17" s="1"/>
  <c r="C113" i="17" s="1"/>
  <c r="D113" i="17" s="1"/>
  <c r="E113" i="17" s="1"/>
  <c r="F113" i="17" s="1"/>
  <c r="G113" i="17" s="1"/>
  <c r="H113" i="17" s="1"/>
  <c r="I113" i="17" s="1"/>
  <c r="J113" i="17" s="1"/>
  <c r="A114" i="17" s="1"/>
  <c r="B114" i="17" s="1"/>
  <c r="C114" i="17" s="1"/>
  <c r="D114" i="17" s="1"/>
  <c r="E114" i="17" s="1"/>
  <c r="F114" i="17" s="1"/>
  <c r="G114" i="17" s="1"/>
  <c r="H114" i="17" s="1"/>
  <c r="I114" i="17" s="1"/>
  <c r="J114" i="17" s="1"/>
  <c r="A115" i="17" s="1"/>
  <c r="B115" i="17" s="1"/>
  <c r="C115" i="17" s="1"/>
  <c r="D115" i="17" s="1"/>
  <c r="E115" i="17" s="1"/>
  <c r="F115" i="17" s="1"/>
  <c r="G115" i="17" s="1"/>
  <c r="H115" i="17" s="1"/>
  <c r="I115" i="17" s="1"/>
  <c r="J115" i="17" s="1"/>
  <c r="A116" i="17" s="1"/>
  <c r="B116" i="17" s="1"/>
  <c r="C116" i="17" s="1"/>
  <c r="D116" i="17" s="1"/>
  <c r="E116" i="17" s="1"/>
  <c r="F116" i="17" s="1"/>
  <c r="G116" i="17" s="1"/>
  <c r="H116" i="17" s="1"/>
  <c r="I116" i="17" s="1"/>
  <c r="J116" i="17" s="1"/>
  <c r="A117" i="17" s="1"/>
  <c r="B117" i="17" s="1"/>
  <c r="C117" i="17" s="1"/>
  <c r="D117" i="17" s="1"/>
  <c r="E117" i="17" s="1"/>
  <c r="F117" i="17" s="1"/>
  <c r="G117" i="17" s="1"/>
  <c r="H117" i="17" s="1"/>
  <c r="I117" i="17" s="1"/>
  <c r="J117" i="17" s="1"/>
  <c r="A118" i="17" s="1"/>
  <c r="B118" i="17" s="1"/>
  <c r="C118" i="17" s="1"/>
  <c r="D118" i="17" s="1"/>
  <c r="E118" i="17" s="1"/>
  <c r="F118" i="17" s="1"/>
  <c r="G118" i="17" s="1"/>
  <c r="H118" i="17" s="1"/>
  <c r="I118" i="17" s="1"/>
  <c r="J118" i="17" s="1"/>
  <c r="A119" i="17" s="1"/>
  <c r="B119" i="17" s="1"/>
  <c r="C119" i="17" s="1"/>
  <c r="D119" i="17" s="1"/>
  <c r="E119" i="17" s="1"/>
  <c r="F119" i="17" s="1"/>
  <c r="G119" i="17" s="1"/>
  <c r="H119" i="17" s="1"/>
  <c r="I119" i="17" s="1"/>
  <c r="J119" i="17" s="1"/>
  <c r="A120" i="17" s="1"/>
  <c r="B120" i="17" s="1"/>
  <c r="C120" i="17" s="1"/>
  <c r="D120" i="17" s="1"/>
  <c r="E120" i="17" s="1"/>
  <c r="F120" i="17" s="1"/>
  <c r="G120" i="17" s="1"/>
  <c r="H120" i="17" s="1"/>
  <c r="I120" i="17" s="1"/>
  <c r="J120" i="17" s="1"/>
  <c r="L99" i="17"/>
  <c r="M99" i="17" s="1"/>
  <c r="N99" i="17" s="1"/>
  <c r="O99" i="17" s="1"/>
  <c r="P99" i="17" s="1"/>
  <c r="Q99" i="17" s="1"/>
  <c r="R99" i="17" s="1"/>
  <c r="S99" i="17" s="1"/>
  <c r="T99" i="17" s="1"/>
  <c r="K100" i="17" s="1"/>
  <c r="L100" i="17" s="1"/>
  <c r="M100" i="17" s="1"/>
  <c r="N100" i="17" s="1"/>
  <c r="O100" i="17" s="1"/>
  <c r="P100" i="17" s="1"/>
  <c r="Q100" i="17" s="1"/>
  <c r="R100" i="17" s="1"/>
  <c r="S100" i="17" s="1"/>
  <c r="T100" i="17" s="1"/>
  <c r="K101" i="17" s="1"/>
  <c r="L101" i="17" s="1"/>
  <c r="M101" i="17" s="1"/>
  <c r="N101" i="17" s="1"/>
  <c r="O101" i="17" s="1"/>
  <c r="P101" i="17" s="1"/>
  <c r="Q101" i="17" s="1"/>
  <c r="R101" i="17" s="1"/>
  <c r="S101" i="17" s="1"/>
  <c r="T101" i="17" s="1"/>
  <c r="K102" i="17" s="1"/>
  <c r="L102" i="17" s="1"/>
  <c r="M102" i="17" s="1"/>
  <c r="N102" i="17" s="1"/>
  <c r="O102" i="17" s="1"/>
  <c r="P102" i="17" s="1"/>
  <c r="Q102" i="17" s="1"/>
  <c r="R102" i="17" s="1"/>
  <c r="S102" i="17" s="1"/>
  <c r="T102" i="17" s="1"/>
  <c r="K103" i="17" s="1"/>
  <c r="L103" i="17" s="1"/>
  <c r="M103" i="17" s="1"/>
  <c r="N103" i="17" s="1"/>
  <c r="O103" i="17" s="1"/>
  <c r="P103" i="17" s="1"/>
  <c r="Q103" i="17" s="1"/>
  <c r="R103" i="17" s="1"/>
  <c r="S103" i="17" s="1"/>
  <c r="T103" i="17" s="1"/>
  <c r="K104" i="17" s="1"/>
  <c r="L104" i="17" s="1"/>
  <c r="M104" i="17" s="1"/>
  <c r="N104" i="17" s="1"/>
  <c r="O104" i="17" s="1"/>
  <c r="P104" i="17" s="1"/>
  <c r="Q104" i="17" s="1"/>
  <c r="R104" i="17" s="1"/>
  <c r="S104" i="17" s="1"/>
  <c r="T104" i="17" s="1"/>
  <c r="K105" i="17" s="1"/>
  <c r="L105" i="17" s="1"/>
  <c r="M105" i="17" s="1"/>
  <c r="N105" i="17" s="1"/>
  <c r="O105" i="17" s="1"/>
  <c r="P105" i="17" s="1"/>
  <c r="Q105" i="17" s="1"/>
  <c r="R105" i="17" s="1"/>
  <c r="S105" i="17" s="1"/>
  <c r="T105" i="17" s="1"/>
  <c r="K106" i="17" s="1"/>
  <c r="L106" i="17" s="1"/>
  <c r="M106" i="17" s="1"/>
  <c r="N106" i="17" s="1"/>
  <c r="O106" i="17" s="1"/>
  <c r="P106" i="17" s="1"/>
  <c r="Q106" i="17" s="1"/>
  <c r="R106" i="17" s="1"/>
  <c r="S106" i="17" s="1"/>
  <c r="T106" i="17" s="1"/>
  <c r="K107" i="17" s="1"/>
  <c r="L107" i="17" s="1"/>
  <c r="M107" i="17" s="1"/>
  <c r="N107" i="17" s="1"/>
  <c r="O107" i="17" s="1"/>
  <c r="P107" i="17" s="1"/>
  <c r="Q107" i="17" s="1"/>
  <c r="R107" i="17" s="1"/>
  <c r="S107" i="17" s="1"/>
  <c r="T107" i="17" s="1"/>
  <c r="K108" i="17" s="1"/>
  <c r="L108" i="17" s="1"/>
  <c r="M108" i="17" s="1"/>
  <c r="N108" i="17" s="1"/>
  <c r="O108" i="17" s="1"/>
  <c r="P108" i="17" s="1"/>
  <c r="Q108" i="17" s="1"/>
  <c r="R108" i="17" s="1"/>
  <c r="S108" i="17" s="1"/>
  <c r="T108" i="17" s="1"/>
  <c r="B99" i="17"/>
  <c r="C99" i="17" s="1"/>
  <c r="D99" i="17" s="1"/>
  <c r="E99" i="17" s="1"/>
  <c r="F99" i="17" s="1"/>
  <c r="G99" i="17" s="1"/>
  <c r="H99" i="17" s="1"/>
  <c r="I99" i="17" s="1"/>
  <c r="J99" i="17" s="1"/>
  <c r="A100" i="17" s="1"/>
  <c r="B100" i="17" s="1"/>
  <c r="C100" i="17" s="1"/>
  <c r="D100" i="17" s="1"/>
  <c r="E100" i="17" s="1"/>
  <c r="F100" i="17" s="1"/>
  <c r="G100" i="17" s="1"/>
  <c r="H100" i="17" s="1"/>
  <c r="I100" i="17" s="1"/>
  <c r="J100" i="17" s="1"/>
  <c r="A101" i="17" s="1"/>
  <c r="B101" i="17" s="1"/>
  <c r="C101" i="17" s="1"/>
  <c r="D101" i="17" s="1"/>
  <c r="E101" i="17" s="1"/>
  <c r="F101" i="17" s="1"/>
  <c r="G101" i="17" s="1"/>
  <c r="H101" i="17" s="1"/>
  <c r="I101" i="17" s="1"/>
  <c r="J101" i="17" s="1"/>
  <c r="A102" i="17" s="1"/>
  <c r="B102" i="17" s="1"/>
  <c r="C102" i="17" s="1"/>
  <c r="D102" i="17" s="1"/>
  <c r="E102" i="17" s="1"/>
  <c r="F102" i="17" s="1"/>
  <c r="G102" i="17" s="1"/>
  <c r="H102" i="17" s="1"/>
  <c r="I102" i="17" s="1"/>
  <c r="J102" i="17" s="1"/>
  <c r="A103" i="17" s="1"/>
  <c r="B103" i="17" s="1"/>
  <c r="C103" i="17" s="1"/>
  <c r="D103" i="17" s="1"/>
  <c r="E103" i="17" s="1"/>
  <c r="F103" i="17" s="1"/>
  <c r="G103" i="17" s="1"/>
  <c r="H103" i="17" s="1"/>
  <c r="I103" i="17" s="1"/>
  <c r="J103" i="17" s="1"/>
  <c r="A104" i="17" s="1"/>
  <c r="B104" i="17" s="1"/>
  <c r="C104" i="17" s="1"/>
  <c r="D104" i="17" s="1"/>
  <c r="E104" i="17" s="1"/>
  <c r="F104" i="17" s="1"/>
  <c r="G104" i="17" s="1"/>
  <c r="H104" i="17" s="1"/>
  <c r="I104" i="17" s="1"/>
  <c r="J104" i="17" s="1"/>
  <c r="A105" i="17" s="1"/>
  <c r="B105" i="17" s="1"/>
  <c r="C105" i="17" s="1"/>
  <c r="D105" i="17" s="1"/>
  <c r="E105" i="17" s="1"/>
  <c r="F105" i="17" s="1"/>
  <c r="G105" i="17" s="1"/>
  <c r="H105" i="17" s="1"/>
  <c r="I105" i="17" s="1"/>
  <c r="J105" i="17" s="1"/>
  <c r="A106" i="17" s="1"/>
  <c r="B106" i="17" s="1"/>
  <c r="C106" i="17" s="1"/>
  <c r="D106" i="17" s="1"/>
  <c r="E106" i="17" s="1"/>
  <c r="F106" i="17" s="1"/>
  <c r="G106" i="17" s="1"/>
  <c r="H106" i="17" s="1"/>
  <c r="I106" i="17" s="1"/>
  <c r="J106" i="17" s="1"/>
  <c r="A107" i="17" s="1"/>
  <c r="B107" i="17" s="1"/>
  <c r="C107" i="17" s="1"/>
  <c r="D107" i="17" s="1"/>
  <c r="E107" i="17" s="1"/>
  <c r="F107" i="17" s="1"/>
  <c r="G107" i="17" s="1"/>
  <c r="H107" i="17" s="1"/>
  <c r="I107" i="17" s="1"/>
  <c r="J107" i="17" s="1"/>
  <c r="A108" i="17" s="1"/>
  <c r="B108" i="17" s="1"/>
  <c r="C108" i="17" s="1"/>
  <c r="D108" i="17" s="1"/>
  <c r="E108" i="17" s="1"/>
  <c r="F108" i="17" s="1"/>
  <c r="G108" i="17" s="1"/>
  <c r="H108" i="17" s="1"/>
  <c r="I108" i="17" s="1"/>
  <c r="J108" i="17" s="1"/>
  <c r="L81" i="17"/>
  <c r="M81" i="17" s="1"/>
  <c r="N81" i="17" s="1"/>
  <c r="O81" i="17" s="1"/>
  <c r="P81" i="17" s="1"/>
  <c r="Q81" i="17" s="1"/>
  <c r="R81" i="17" s="1"/>
  <c r="S81" i="17" s="1"/>
  <c r="T81" i="17" s="1"/>
  <c r="K82" i="17" s="1"/>
  <c r="L82" i="17" s="1"/>
  <c r="M82" i="17" s="1"/>
  <c r="N82" i="17" s="1"/>
  <c r="O82" i="17" s="1"/>
  <c r="P82" i="17" s="1"/>
  <c r="Q82" i="17" s="1"/>
  <c r="R82" i="17" s="1"/>
  <c r="S82" i="17" s="1"/>
  <c r="T82" i="17" s="1"/>
  <c r="K83" i="17" s="1"/>
  <c r="L83" i="17" s="1"/>
  <c r="M83" i="17" s="1"/>
  <c r="N83" i="17" s="1"/>
  <c r="O83" i="17" s="1"/>
  <c r="P83" i="17" s="1"/>
  <c r="Q83" i="17" s="1"/>
  <c r="R83" i="17" s="1"/>
  <c r="S83" i="17" s="1"/>
  <c r="T83" i="17" s="1"/>
  <c r="K84" i="17" s="1"/>
  <c r="L84" i="17" s="1"/>
  <c r="M84" i="17" s="1"/>
  <c r="N84" i="17" s="1"/>
  <c r="O84" i="17" s="1"/>
  <c r="P84" i="17" s="1"/>
  <c r="Q84" i="17" s="1"/>
  <c r="R84" i="17" s="1"/>
  <c r="S84" i="17" s="1"/>
  <c r="T84" i="17" s="1"/>
  <c r="K85" i="17" s="1"/>
  <c r="L85" i="17" s="1"/>
  <c r="M85" i="17" s="1"/>
  <c r="N85" i="17" s="1"/>
  <c r="O85" i="17" s="1"/>
  <c r="P85" i="17" s="1"/>
  <c r="Q85" i="17" s="1"/>
  <c r="R85" i="17" s="1"/>
  <c r="S85" i="17" s="1"/>
  <c r="T85" i="17" s="1"/>
  <c r="K86" i="17" s="1"/>
  <c r="L86" i="17" s="1"/>
  <c r="M86" i="17" s="1"/>
  <c r="N86" i="17" s="1"/>
  <c r="O86" i="17" s="1"/>
  <c r="P86" i="17" s="1"/>
  <c r="Q86" i="17" s="1"/>
  <c r="R86" i="17" s="1"/>
  <c r="S86" i="17" s="1"/>
  <c r="T86" i="17" s="1"/>
  <c r="K87" i="17" s="1"/>
  <c r="L87" i="17" s="1"/>
  <c r="M87" i="17" s="1"/>
  <c r="N87" i="17" s="1"/>
  <c r="O87" i="17" s="1"/>
  <c r="P87" i="17" s="1"/>
  <c r="Q87" i="17" s="1"/>
  <c r="R87" i="17" s="1"/>
  <c r="S87" i="17" s="1"/>
  <c r="T87" i="17" s="1"/>
  <c r="K88" i="17" s="1"/>
  <c r="L88" i="17" s="1"/>
  <c r="M88" i="17" s="1"/>
  <c r="N88" i="17" s="1"/>
  <c r="O88" i="17" s="1"/>
  <c r="P88" i="17" s="1"/>
  <c r="Q88" i="17" s="1"/>
  <c r="R88" i="17" s="1"/>
  <c r="S88" i="17" s="1"/>
  <c r="T88" i="17" s="1"/>
  <c r="K89" i="17" s="1"/>
  <c r="L89" i="17" s="1"/>
  <c r="M89" i="17" s="1"/>
  <c r="N89" i="17" s="1"/>
  <c r="O89" i="17" s="1"/>
  <c r="P89" i="17" s="1"/>
  <c r="Q89" i="17" s="1"/>
  <c r="R89" i="17" s="1"/>
  <c r="S89" i="17" s="1"/>
  <c r="T89" i="17" s="1"/>
  <c r="K90" i="17" s="1"/>
  <c r="L90" i="17" s="1"/>
  <c r="M90" i="17" s="1"/>
  <c r="N90" i="17" s="1"/>
  <c r="O90" i="17" s="1"/>
  <c r="P90" i="17" s="1"/>
  <c r="Q90" i="17" s="1"/>
  <c r="R90" i="17" s="1"/>
  <c r="S90" i="17" s="1"/>
  <c r="T90" i="17" s="1"/>
  <c r="B81" i="17"/>
  <c r="C81" i="17" s="1"/>
  <c r="D81" i="17" s="1"/>
  <c r="E81" i="17" s="1"/>
  <c r="F81" i="17" s="1"/>
  <c r="G81" i="17" s="1"/>
  <c r="H81" i="17" s="1"/>
  <c r="I81" i="17" s="1"/>
  <c r="J81" i="17" s="1"/>
  <c r="A82" i="17" s="1"/>
  <c r="B82" i="17" s="1"/>
  <c r="C82" i="17" s="1"/>
  <c r="D82" i="17" s="1"/>
  <c r="E82" i="17" s="1"/>
  <c r="F82" i="17" s="1"/>
  <c r="G82" i="17" s="1"/>
  <c r="H82" i="17" s="1"/>
  <c r="I82" i="17" s="1"/>
  <c r="J82" i="17" s="1"/>
  <c r="A83" i="17" s="1"/>
  <c r="B83" i="17" s="1"/>
  <c r="C83" i="17" s="1"/>
  <c r="D83" i="17" s="1"/>
  <c r="E83" i="17" s="1"/>
  <c r="F83" i="17" s="1"/>
  <c r="G83" i="17" s="1"/>
  <c r="H83" i="17" s="1"/>
  <c r="I83" i="17" s="1"/>
  <c r="J83" i="17" s="1"/>
  <c r="A84" i="17" s="1"/>
  <c r="B84" i="17" s="1"/>
  <c r="C84" i="17" s="1"/>
  <c r="D84" i="17" s="1"/>
  <c r="E84" i="17" s="1"/>
  <c r="F84" i="17" s="1"/>
  <c r="G84" i="17" s="1"/>
  <c r="H84" i="17" s="1"/>
  <c r="I84" i="17" s="1"/>
  <c r="J84" i="17" s="1"/>
  <c r="A85" i="17" s="1"/>
  <c r="B85" i="17" s="1"/>
  <c r="C85" i="17" s="1"/>
  <c r="D85" i="17" s="1"/>
  <c r="E85" i="17" s="1"/>
  <c r="F85" i="17" s="1"/>
  <c r="G85" i="17" s="1"/>
  <c r="H85" i="17" s="1"/>
  <c r="I85" i="17" s="1"/>
  <c r="J85" i="17" s="1"/>
  <c r="A86" i="17" s="1"/>
  <c r="B86" i="17" s="1"/>
  <c r="C86" i="17" s="1"/>
  <c r="D86" i="17" s="1"/>
  <c r="E86" i="17" s="1"/>
  <c r="F86" i="17" s="1"/>
  <c r="G86" i="17" s="1"/>
  <c r="H86" i="17" s="1"/>
  <c r="I86" i="17" s="1"/>
  <c r="J86" i="17" s="1"/>
  <c r="A87" i="17" s="1"/>
  <c r="B87" i="17" s="1"/>
  <c r="C87" i="17" s="1"/>
  <c r="D87" i="17" s="1"/>
  <c r="E87" i="17" s="1"/>
  <c r="F87" i="17" s="1"/>
  <c r="G87" i="17" s="1"/>
  <c r="H87" i="17" s="1"/>
  <c r="I87" i="17" s="1"/>
  <c r="J87" i="17" s="1"/>
  <c r="A88" i="17" s="1"/>
  <c r="B88" i="17" s="1"/>
  <c r="C88" i="17" s="1"/>
  <c r="D88" i="17" s="1"/>
  <c r="E88" i="17" s="1"/>
  <c r="F88" i="17" s="1"/>
  <c r="G88" i="17" s="1"/>
  <c r="H88" i="17" s="1"/>
  <c r="I88" i="17" s="1"/>
  <c r="J88" i="17" s="1"/>
  <c r="A89" i="17" s="1"/>
  <c r="B89" i="17" s="1"/>
  <c r="C89" i="17" s="1"/>
  <c r="D89" i="17" s="1"/>
  <c r="E89" i="17" s="1"/>
  <c r="F89" i="17" s="1"/>
  <c r="G89" i="17" s="1"/>
  <c r="H89" i="17" s="1"/>
  <c r="I89" i="17" s="1"/>
  <c r="J89" i="17" s="1"/>
  <c r="A90" i="17" s="1"/>
  <c r="B90" i="17" s="1"/>
  <c r="C90" i="17" s="1"/>
  <c r="D90" i="17" s="1"/>
  <c r="E90" i="17" s="1"/>
  <c r="F90" i="17" s="1"/>
  <c r="G90" i="17" s="1"/>
  <c r="H90" i="17" s="1"/>
  <c r="I90" i="17" s="1"/>
  <c r="J90" i="17" s="1"/>
  <c r="L69" i="17"/>
  <c r="M69" i="17" s="1"/>
  <c r="N69" i="17" s="1"/>
  <c r="O69" i="17" s="1"/>
  <c r="P69" i="17" s="1"/>
  <c r="Q69" i="17" s="1"/>
  <c r="R69" i="17" s="1"/>
  <c r="S69" i="17" s="1"/>
  <c r="T69" i="17" s="1"/>
  <c r="K70" i="17" s="1"/>
  <c r="L70" i="17" s="1"/>
  <c r="M70" i="17" s="1"/>
  <c r="N70" i="17" s="1"/>
  <c r="O70" i="17" s="1"/>
  <c r="P70" i="17" s="1"/>
  <c r="Q70" i="17" s="1"/>
  <c r="R70" i="17" s="1"/>
  <c r="S70" i="17" s="1"/>
  <c r="T70" i="17" s="1"/>
  <c r="K71" i="17" s="1"/>
  <c r="L71" i="17" s="1"/>
  <c r="M71" i="17" s="1"/>
  <c r="N71" i="17" s="1"/>
  <c r="O71" i="17" s="1"/>
  <c r="P71" i="17" s="1"/>
  <c r="Q71" i="17" s="1"/>
  <c r="R71" i="17" s="1"/>
  <c r="S71" i="17" s="1"/>
  <c r="T71" i="17" s="1"/>
  <c r="K72" i="17" s="1"/>
  <c r="L72" i="17" s="1"/>
  <c r="M72" i="17" s="1"/>
  <c r="N72" i="17" s="1"/>
  <c r="O72" i="17" s="1"/>
  <c r="P72" i="17" s="1"/>
  <c r="Q72" i="17" s="1"/>
  <c r="R72" i="17" s="1"/>
  <c r="S72" i="17" s="1"/>
  <c r="T72" i="17" s="1"/>
  <c r="K73" i="17" s="1"/>
  <c r="L73" i="17" s="1"/>
  <c r="M73" i="17" s="1"/>
  <c r="N73" i="17" s="1"/>
  <c r="O73" i="17" s="1"/>
  <c r="P73" i="17" s="1"/>
  <c r="Q73" i="17" s="1"/>
  <c r="R73" i="17" s="1"/>
  <c r="S73" i="17" s="1"/>
  <c r="T73" i="17" s="1"/>
  <c r="K74" i="17" s="1"/>
  <c r="L74" i="17" s="1"/>
  <c r="M74" i="17" s="1"/>
  <c r="N74" i="17" s="1"/>
  <c r="O74" i="17" s="1"/>
  <c r="P74" i="17" s="1"/>
  <c r="Q74" i="17" s="1"/>
  <c r="R74" i="17" s="1"/>
  <c r="S74" i="17" s="1"/>
  <c r="T74" i="17" s="1"/>
  <c r="K75" i="17" s="1"/>
  <c r="L75" i="17" s="1"/>
  <c r="M75" i="17" s="1"/>
  <c r="N75" i="17" s="1"/>
  <c r="O75" i="17" s="1"/>
  <c r="P75" i="17" s="1"/>
  <c r="Q75" i="17" s="1"/>
  <c r="R75" i="17" s="1"/>
  <c r="S75" i="17" s="1"/>
  <c r="T75" i="17" s="1"/>
  <c r="K76" i="17" s="1"/>
  <c r="L76" i="17" s="1"/>
  <c r="M76" i="17" s="1"/>
  <c r="N76" i="17" s="1"/>
  <c r="O76" i="17" s="1"/>
  <c r="P76" i="17" s="1"/>
  <c r="Q76" i="17" s="1"/>
  <c r="R76" i="17" s="1"/>
  <c r="S76" i="17" s="1"/>
  <c r="T76" i="17" s="1"/>
  <c r="K77" i="17" s="1"/>
  <c r="L77" i="17" s="1"/>
  <c r="M77" i="17" s="1"/>
  <c r="N77" i="17" s="1"/>
  <c r="O77" i="17" s="1"/>
  <c r="P77" i="17" s="1"/>
  <c r="Q77" i="17" s="1"/>
  <c r="R77" i="17" s="1"/>
  <c r="S77" i="17" s="1"/>
  <c r="T77" i="17" s="1"/>
  <c r="K78" i="17" s="1"/>
  <c r="L78" i="17" s="1"/>
  <c r="M78" i="17" s="1"/>
  <c r="N78" i="17" s="1"/>
  <c r="O78" i="17" s="1"/>
  <c r="P78" i="17" s="1"/>
  <c r="Q78" i="17" s="1"/>
  <c r="R78" i="17" s="1"/>
  <c r="S78" i="17" s="1"/>
  <c r="T78" i="17" s="1"/>
  <c r="B69" i="17"/>
  <c r="C69" i="17" s="1"/>
  <c r="D69" i="17" s="1"/>
  <c r="E69" i="17" s="1"/>
  <c r="F69" i="17" s="1"/>
  <c r="G69" i="17" s="1"/>
  <c r="H69" i="17" s="1"/>
  <c r="I69" i="17" s="1"/>
  <c r="J69" i="17" s="1"/>
  <c r="A70" i="17" s="1"/>
  <c r="B70" i="17" s="1"/>
  <c r="C70" i="17" s="1"/>
  <c r="D70" i="17" s="1"/>
  <c r="E70" i="17" s="1"/>
  <c r="F70" i="17" s="1"/>
  <c r="G70" i="17" s="1"/>
  <c r="H70" i="17" s="1"/>
  <c r="I70" i="17" s="1"/>
  <c r="J70" i="17" s="1"/>
  <c r="A71" i="17" s="1"/>
  <c r="B71" i="17" s="1"/>
  <c r="C71" i="17" s="1"/>
  <c r="D71" i="17" s="1"/>
  <c r="E71" i="17" s="1"/>
  <c r="F71" i="17" s="1"/>
  <c r="G71" i="17" s="1"/>
  <c r="H71" i="17" s="1"/>
  <c r="I71" i="17" s="1"/>
  <c r="J71" i="17" s="1"/>
  <c r="A72" i="17" s="1"/>
  <c r="B72" i="17" s="1"/>
  <c r="C72" i="17" s="1"/>
  <c r="D72" i="17" s="1"/>
  <c r="E72" i="17" s="1"/>
  <c r="F72" i="17" s="1"/>
  <c r="G72" i="17" s="1"/>
  <c r="H72" i="17" s="1"/>
  <c r="I72" i="17" s="1"/>
  <c r="J72" i="17" s="1"/>
  <c r="A73" i="17" s="1"/>
  <c r="B73" i="17" s="1"/>
  <c r="C73" i="17" s="1"/>
  <c r="D73" i="17" s="1"/>
  <c r="E73" i="17" s="1"/>
  <c r="F73" i="17" s="1"/>
  <c r="G73" i="17" s="1"/>
  <c r="H73" i="17" s="1"/>
  <c r="I73" i="17" s="1"/>
  <c r="J73" i="17" s="1"/>
  <c r="A74" i="17" s="1"/>
  <c r="B74" i="17" s="1"/>
  <c r="C74" i="17" s="1"/>
  <c r="D74" i="17" s="1"/>
  <c r="E74" i="17" s="1"/>
  <c r="F74" i="17" s="1"/>
  <c r="G74" i="17" s="1"/>
  <c r="H74" i="17" s="1"/>
  <c r="I74" i="17" s="1"/>
  <c r="J74" i="17" s="1"/>
  <c r="A75" i="17" s="1"/>
  <c r="B75" i="17" s="1"/>
  <c r="C75" i="17" s="1"/>
  <c r="D75" i="17" s="1"/>
  <c r="E75" i="17" s="1"/>
  <c r="F75" i="17" s="1"/>
  <c r="G75" i="17" s="1"/>
  <c r="H75" i="17" s="1"/>
  <c r="I75" i="17" s="1"/>
  <c r="J75" i="17" s="1"/>
  <c r="A76" i="17" s="1"/>
  <c r="B76" i="17" s="1"/>
  <c r="C76" i="17" s="1"/>
  <c r="D76" i="17" s="1"/>
  <c r="E76" i="17" s="1"/>
  <c r="F76" i="17" s="1"/>
  <c r="G76" i="17" s="1"/>
  <c r="H76" i="17" s="1"/>
  <c r="I76" i="17" s="1"/>
  <c r="J76" i="17" s="1"/>
  <c r="A77" i="17" s="1"/>
  <c r="B77" i="17" s="1"/>
  <c r="C77" i="17" s="1"/>
  <c r="D77" i="17" s="1"/>
  <c r="E77" i="17" s="1"/>
  <c r="F77" i="17" s="1"/>
  <c r="G77" i="17" s="1"/>
  <c r="H77" i="17" s="1"/>
  <c r="I77" i="17" s="1"/>
  <c r="J77" i="17" s="1"/>
  <c r="A78" i="17" s="1"/>
  <c r="B78" i="17" s="1"/>
  <c r="C78" i="17" s="1"/>
  <c r="D78" i="17" s="1"/>
  <c r="E78" i="17" s="1"/>
  <c r="F78" i="17" s="1"/>
  <c r="G78" i="17" s="1"/>
  <c r="H78" i="17" s="1"/>
  <c r="I78" i="17" s="1"/>
  <c r="J78" i="17" s="1"/>
  <c r="L51" i="17"/>
  <c r="M51" i="17" s="1"/>
  <c r="N51" i="17" s="1"/>
  <c r="O51" i="17" s="1"/>
  <c r="P51" i="17" s="1"/>
  <c r="Q51" i="17" s="1"/>
  <c r="R51" i="17" s="1"/>
  <c r="S51" i="17" s="1"/>
  <c r="T51" i="17" s="1"/>
  <c r="K52" i="17" s="1"/>
  <c r="L52" i="17" s="1"/>
  <c r="M52" i="17" s="1"/>
  <c r="N52" i="17" s="1"/>
  <c r="O52" i="17" s="1"/>
  <c r="P52" i="17" s="1"/>
  <c r="Q52" i="17" s="1"/>
  <c r="R52" i="17" s="1"/>
  <c r="S52" i="17" s="1"/>
  <c r="T52" i="17" s="1"/>
  <c r="K53" i="17" s="1"/>
  <c r="L53" i="17" s="1"/>
  <c r="M53" i="17" s="1"/>
  <c r="N53" i="17" s="1"/>
  <c r="O53" i="17" s="1"/>
  <c r="P53" i="17" s="1"/>
  <c r="Q53" i="17" s="1"/>
  <c r="R53" i="17" s="1"/>
  <c r="S53" i="17" s="1"/>
  <c r="T53" i="17" s="1"/>
  <c r="K54" i="17" s="1"/>
  <c r="L54" i="17" s="1"/>
  <c r="M54" i="17" s="1"/>
  <c r="N54" i="17" s="1"/>
  <c r="O54" i="17" s="1"/>
  <c r="P54" i="17" s="1"/>
  <c r="Q54" i="17" s="1"/>
  <c r="R54" i="17" s="1"/>
  <c r="S54" i="17" s="1"/>
  <c r="T54" i="17" s="1"/>
  <c r="K55" i="17" s="1"/>
  <c r="L55" i="17" s="1"/>
  <c r="M55" i="17" s="1"/>
  <c r="N55" i="17" s="1"/>
  <c r="O55" i="17" s="1"/>
  <c r="P55" i="17" s="1"/>
  <c r="Q55" i="17" s="1"/>
  <c r="R55" i="17" s="1"/>
  <c r="S55" i="17" s="1"/>
  <c r="T55" i="17" s="1"/>
  <c r="K56" i="17" s="1"/>
  <c r="L56" i="17" s="1"/>
  <c r="M56" i="17" s="1"/>
  <c r="N56" i="17" s="1"/>
  <c r="O56" i="17" s="1"/>
  <c r="P56" i="17" s="1"/>
  <c r="Q56" i="17" s="1"/>
  <c r="R56" i="17" s="1"/>
  <c r="S56" i="17" s="1"/>
  <c r="T56" i="17" s="1"/>
  <c r="K57" i="17" s="1"/>
  <c r="L57" i="17" s="1"/>
  <c r="M57" i="17" s="1"/>
  <c r="N57" i="17" s="1"/>
  <c r="O57" i="17" s="1"/>
  <c r="P57" i="17" s="1"/>
  <c r="Q57" i="17" s="1"/>
  <c r="R57" i="17" s="1"/>
  <c r="S57" i="17" s="1"/>
  <c r="T57" i="17" s="1"/>
  <c r="K58" i="17" s="1"/>
  <c r="L58" i="17" s="1"/>
  <c r="M58" i="17" s="1"/>
  <c r="N58" i="17" s="1"/>
  <c r="O58" i="17" s="1"/>
  <c r="P58" i="17" s="1"/>
  <c r="Q58" i="17" s="1"/>
  <c r="R58" i="17" s="1"/>
  <c r="S58" i="17" s="1"/>
  <c r="T58" i="17" s="1"/>
  <c r="K59" i="17" s="1"/>
  <c r="L59" i="17" s="1"/>
  <c r="M59" i="17" s="1"/>
  <c r="N59" i="17" s="1"/>
  <c r="O59" i="17" s="1"/>
  <c r="P59" i="17" s="1"/>
  <c r="Q59" i="17" s="1"/>
  <c r="R59" i="17" s="1"/>
  <c r="S59" i="17" s="1"/>
  <c r="T59" i="17" s="1"/>
  <c r="K60" i="17" s="1"/>
  <c r="L60" i="17" s="1"/>
  <c r="M60" i="17" s="1"/>
  <c r="N60" i="17" s="1"/>
  <c r="O60" i="17" s="1"/>
  <c r="P60" i="17" s="1"/>
  <c r="Q60" i="17" s="1"/>
  <c r="R60" i="17" s="1"/>
  <c r="S60" i="17" s="1"/>
  <c r="T60" i="17" s="1"/>
  <c r="B51" i="17"/>
  <c r="C51" i="17" s="1"/>
  <c r="D51" i="17" s="1"/>
  <c r="E51" i="17" s="1"/>
  <c r="F51" i="17" s="1"/>
  <c r="G51" i="17" s="1"/>
  <c r="H51" i="17" s="1"/>
  <c r="I51" i="17" s="1"/>
  <c r="J51" i="17" s="1"/>
  <c r="A52" i="17" s="1"/>
  <c r="B52" i="17" s="1"/>
  <c r="C52" i="17" s="1"/>
  <c r="D52" i="17" s="1"/>
  <c r="E52" i="17" s="1"/>
  <c r="F52" i="17" s="1"/>
  <c r="G52" i="17" s="1"/>
  <c r="H52" i="17" s="1"/>
  <c r="I52" i="17" s="1"/>
  <c r="J52" i="17" s="1"/>
  <c r="A53" i="17" s="1"/>
  <c r="B53" i="17" s="1"/>
  <c r="C53" i="17" s="1"/>
  <c r="D53" i="17" s="1"/>
  <c r="E53" i="17" s="1"/>
  <c r="F53" i="17" s="1"/>
  <c r="G53" i="17" s="1"/>
  <c r="H53" i="17" s="1"/>
  <c r="I53" i="17" s="1"/>
  <c r="J53" i="17" s="1"/>
  <c r="A54" i="17" s="1"/>
  <c r="B54" i="17" s="1"/>
  <c r="C54" i="17" s="1"/>
  <c r="D54" i="17" s="1"/>
  <c r="E54" i="17" s="1"/>
  <c r="F54" i="17" s="1"/>
  <c r="G54" i="17" s="1"/>
  <c r="H54" i="17" s="1"/>
  <c r="I54" i="17" s="1"/>
  <c r="J54" i="17" s="1"/>
  <c r="A55" i="17" s="1"/>
  <c r="B55" i="17" s="1"/>
  <c r="C55" i="17" s="1"/>
  <c r="D55" i="17" s="1"/>
  <c r="E55" i="17" s="1"/>
  <c r="F55" i="17" s="1"/>
  <c r="G55" i="17" s="1"/>
  <c r="H55" i="17" s="1"/>
  <c r="I55" i="17" s="1"/>
  <c r="J55" i="17" s="1"/>
  <c r="A56" i="17" s="1"/>
  <c r="B56" i="17" s="1"/>
  <c r="C56" i="17" s="1"/>
  <c r="D56" i="17" s="1"/>
  <c r="E56" i="17" s="1"/>
  <c r="F56" i="17" s="1"/>
  <c r="G56" i="17" s="1"/>
  <c r="H56" i="17" s="1"/>
  <c r="I56" i="17" s="1"/>
  <c r="J56" i="17" s="1"/>
  <c r="A57" i="17" s="1"/>
  <c r="B57" i="17" s="1"/>
  <c r="C57" i="17" s="1"/>
  <c r="D57" i="17" s="1"/>
  <c r="E57" i="17" s="1"/>
  <c r="F57" i="17" s="1"/>
  <c r="G57" i="17" s="1"/>
  <c r="H57" i="17" s="1"/>
  <c r="I57" i="17" s="1"/>
  <c r="J57" i="17" s="1"/>
  <c r="A58" i="17" s="1"/>
  <c r="B58" i="17" s="1"/>
  <c r="C58" i="17" s="1"/>
  <c r="D58" i="17" s="1"/>
  <c r="E58" i="17" s="1"/>
  <c r="F58" i="17" s="1"/>
  <c r="G58" i="17" s="1"/>
  <c r="H58" i="17" s="1"/>
  <c r="I58" i="17" s="1"/>
  <c r="J58" i="17" s="1"/>
  <c r="A59" i="17" s="1"/>
  <c r="B59" i="17" s="1"/>
  <c r="C59" i="17" s="1"/>
  <c r="D59" i="17" s="1"/>
  <c r="E59" i="17" s="1"/>
  <c r="F59" i="17" s="1"/>
  <c r="G59" i="17" s="1"/>
  <c r="H59" i="17" s="1"/>
  <c r="I59" i="17" s="1"/>
  <c r="J59" i="17" s="1"/>
  <c r="A60" i="17" s="1"/>
  <c r="B60" i="17" s="1"/>
  <c r="C60" i="17" s="1"/>
  <c r="D60" i="17" s="1"/>
  <c r="E60" i="17" s="1"/>
  <c r="F60" i="17" s="1"/>
  <c r="G60" i="17" s="1"/>
  <c r="H60" i="17" s="1"/>
  <c r="I60" i="17" s="1"/>
  <c r="J60" i="17" s="1"/>
  <c r="L39" i="17"/>
  <c r="M39" i="17" s="1"/>
  <c r="N39" i="17" s="1"/>
  <c r="O39" i="17" s="1"/>
  <c r="P39" i="17" s="1"/>
  <c r="Q39" i="17" s="1"/>
  <c r="R39" i="17" s="1"/>
  <c r="S39" i="17" s="1"/>
  <c r="T39" i="17" s="1"/>
  <c r="K40" i="17" s="1"/>
  <c r="L40" i="17" s="1"/>
  <c r="M40" i="17" s="1"/>
  <c r="N40" i="17" s="1"/>
  <c r="O40" i="17" s="1"/>
  <c r="P40" i="17" s="1"/>
  <c r="Q40" i="17" s="1"/>
  <c r="R40" i="17" s="1"/>
  <c r="S40" i="17" s="1"/>
  <c r="T40" i="17" s="1"/>
  <c r="K41" i="17" s="1"/>
  <c r="L41" i="17" s="1"/>
  <c r="M41" i="17" s="1"/>
  <c r="N41" i="17" s="1"/>
  <c r="O41" i="17" s="1"/>
  <c r="P41" i="17" s="1"/>
  <c r="Q41" i="17" s="1"/>
  <c r="R41" i="17" s="1"/>
  <c r="S41" i="17" s="1"/>
  <c r="T41" i="17" s="1"/>
  <c r="K42" i="17" s="1"/>
  <c r="L42" i="17" s="1"/>
  <c r="M42" i="17" s="1"/>
  <c r="N42" i="17" s="1"/>
  <c r="O42" i="17" s="1"/>
  <c r="P42" i="17" s="1"/>
  <c r="Q42" i="17" s="1"/>
  <c r="R42" i="17" s="1"/>
  <c r="S42" i="17" s="1"/>
  <c r="T42" i="17" s="1"/>
  <c r="K43" i="17" s="1"/>
  <c r="L43" i="17" s="1"/>
  <c r="M43" i="17" s="1"/>
  <c r="N43" i="17" s="1"/>
  <c r="O43" i="17" s="1"/>
  <c r="P43" i="17" s="1"/>
  <c r="Q43" i="17" s="1"/>
  <c r="R43" i="17" s="1"/>
  <c r="S43" i="17" s="1"/>
  <c r="T43" i="17" s="1"/>
  <c r="K44" i="17" s="1"/>
  <c r="L44" i="17" s="1"/>
  <c r="M44" i="17" s="1"/>
  <c r="N44" i="17" s="1"/>
  <c r="O44" i="17" s="1"/>
  <c r="P44" i="17" s="1"/>
  <c r="Q44" i="17" s="1"/>
  <c r="R44" i="17" s="1"/>
  <c r="S44" i="17" s="1"/>
  <c r="T44" i="17" s="1"/>
  <c r="K45" i="17" s="1"/>
  <c r="L45" i="17" s="1"/>
  <c r="M45" i="17" s="1"/>
  <c r="N45" i="17" s="1"/>
  <c r="O45" i="17" s="1"/>
  <c r="P45" i="17" s="1"/>
  <c r="Q45" i="17" s="1"/>
  <c r="R45" i="17" s="1"/>
  <c r="S45" i="17" s="1"/>
  <c r="T45" i="17" s="1"/>
  <c r="K46" i="17" s="1"/>
  <c r="L46" i="17" s="1"/>
  <c r="M46" i="17" s="1"/>
  <c r="N46" i="17" s="1"/>
  <c r="O46" i="17" s="1"/>
  <c r="P46" i="17" s="1"/>
  <c r="Q46" i="17" s="1"/>
  <c r="R46" i="17" s="1"/>
  <c r="S46" i="17" s="1"/>
  <c r="T46" i="17" s="1"/>
  <c r="K47" i="17" s="1"/>
  <c r="L47" i="17" s="1"/>
  <c r="M47" i="17" s="1"/>
  <c r="N47" i="17" s="1"/>
  <c r="O47" i="17" s="1"/>
  <c r="P47" i="17" s="1"/>
  <c r="Q47" i="17" s="1"/>
  <c r="R47" i="17" s="1"/>
  <c r="S47" i="17" s="1"/>
  <c r="T47" i="17" s="1"/>
  <c r="K48" i="17" s="1"/>
  <c r="L48" i="17" s="1"/>
  <c r="M48" i="17" s="1"/>
  <c r="N48" i="17" s="1"/>
  <c r="O48" i="17" s="1"/>
  <c r="P48" i="17" s="1"/>
  <c r="Q48" i="17" s="1"/>
  <c r="R48" i="17" s="1"/>
  <c r="S48" i="17" s="1"/>
  <c r="T48" i="17" s="1"/>
  <c r="B39" i="17"/>
  <c r="C39" i="17" s="1"/>
  <c r="D39" i="17" s="1"/>
  <c r="E39" i="17" s="1"/>
  <c r="F39" i="17" s="1"/>
  <c r="G39" i="17" s="1"/>
  <c r="H39" i="17" s="1"/>
  <c r="I39" i="17" s="1"/>
  <c r="J39" i="17" s="1"/>
  <c r="A40" i="17" s="1"/>
  <c r="B40" i="17" s="1"/>
  <c r="C40" i="17" s="1"/>
  <c r="D40" i="17" s="1"/>
  <c r="E40" i="17" s="1"/>
  <c r="F40" i="17" s="1"/>
  <c r="G40" i="17" s="1"/>
  <c r="H40" i="17" s="1"/>
  <c r="I40" i="17" s="1"/>
  <c r="J40" i="17" s="1"/>
  <c r="A41" i="17" s="1"/>
  <c r="B41" i="17" s="1"/>
  <c r="C41" i="17" s="1"/>
  <c r="D41" i="17" s="1"/>
  <c r="E41" i="17" s="1"/>
  <c r="F41" i="17" s="1"/>
  <c r="G41" i="17" s="1"/>
  <c r="H41" i="17" s="1"/>
  <c r="I41" i="17" s="1"/>
  <c r="J41" i="17" s="1"/>
  <c r="A42" i="17" s="1"/>
  <c r="B42" i="17" s="1"/>
  <c r="C42" i="17" s="1"/>
  <c r="D42" i="17" s="1"/>
  <c r="E42" i="17" s="1"/>
  <c r="F42" i="17" s="1"/>
  <c r="G42" i="17" s="1"/>
  <c r="H42" i="17" s="1"/>
  <c r="I42" i="17" s="1"/>
  <c r="J42" i="17" s="1"/>
  <c r="A43" i="17" s="1"/>
  <c r="B43" i="17" s="1"/>
  <c r="C43" i="17" s="1"/>
  <c r="D43" i="17" s="1"/>
  <c r="E43" i="17" s="1"/>
  <c r="F43" i="17" s="1"/>
  <c r="G43" i="17" s="1"/>
  <c r="H43" i="17" s="1"/>
  <c r="I43" i="17" s="1"/>
  <c r="J43" i="17" s="1"/>
  <c r="A44" i="17" s="1"/>
  <c r="B44" i="17" s="1"/>
  <c r="C44" i="17" s="1"/>
  <c r="D44" i="17" s="1"/>
  <c r="E44" i="17" s="1"/>
  <c r="F44" i="17" s="1"/>
  <c r="G44" i="17" s="1"/>
  <c r="H44" i="17" s="1"/>
  <c r="I44" i="17" s="1"/>
  <c r="J44" i="17" s="1"/>
  <c r="A45" i="17" s="1"/>
  <c r="B45" i="17" s="1"/>
  <c r="C45" i="17" s="1"/>
  <c r="D45" i="17" s="1"/>
  <c r="E45" i="17" s="1"/>
  <c r="F45" i="17" s="1"/>
  <c r="G45" i="17" s="1"/>
  <c r="H45" i="17" s="1"/>
  <c r="I45" i="17" s="1"/>
  <c r="J45" i="17" s="1"/>
  <c r="A46" i="17" s="1"/>
  <c r="B46" i="17" s="1"/>
  <c r="C46" i="17" s="1"/>
  <c r="D46" i="17" s="1"/>
  <c r="E46" i="17" s="1"/>
  <c r="F46" i="17" s="1"/>
  <c r="G46" i="17" s="1"/>
  <c r="H46" i="17" s="1"/>
  <c r="I46" i="17" s="1"/>
  <c r="J46" i="17" s="1"/>
  <c r="A47" i="17" s="1"/>
  <c r="B47" i="17" s="1"/>
  <c r="C47" i="17" s="1"/>
  <c r="D47" i="17" s="1"/>
  <c r="E47" i="17" s="1"/>
  <c r="F47" i="17" s="1"/>
  <c r="G47" i="17" s="1"/>
  <c r="H47" i="17" s="1"/>
  <c r="I47" i="17" s="1"/>
  <c r="J47" i="17" s="1"/>
  <c r="A48" i="17" s="1"/>
  <c r="B48" i="17" s="1"/>
  <c r="C48" i="17" s="1"/>
  <c r="D48" i="17" s="1"/>
  <c r="E48" i="17" s="1"/>
  <c r="F48" i="17" s="1"/>
  <c r="G48" i="17" s="1"/>
  <c r="H48" i="17" s="1"/>
  <c r="I48" i="17" s="1"/>
  <c r="J48" i="17" s="1"/>
  <c r="O21" i="17"/>
  <c r="P21" i="17" s="1"/>
  <c r="Q21" i="17" s="1"/>
  <c r="R21" i="17" s="1"/>
  <c r="S21" i="17" s="1"/>
  <c r="T21" i="17" s="1"/>
  <c r="K22" i="17" s="1"/>
  <c r="L22" i="17" s="1"/>
  <c r="M22" i="17" s="1"/>
  <c r="N22" i="17" s="1"/>
  <c r="O22" i="17" s="1"/>
  <c r="P22" i="17" s="1"/>
  <c r="Q22" i="17" s="1"/>
  <c r="R22" i="17" s="1"/>
  <c r="S22" i="17" s="1"/>
  <c r="T22" i="17" s="1"/>
  <c r="K23" i="17" s="1"/>
  <c r="L23" i="17" s="1"/>
  <c r="M23" i="17" s="1"/>
  <c r="N23" i="17" s="1"/>
  <c r="O23" i="17" s="1"/>
  <c r="P23" i="17" s="1"/>
  <c r="Q23" i="17" s="1"/>
  <c r="R23" i="17" s="1"/>
  <c r="S23" i="17" s="1"/>
  <c r="T23" i="17" s="1"/>
  <c r="K24" i="17" s="1"/>
  <c r="L24" i="17" s="1"/>
  <c r="M24" i="17" s="1"/>
  <c r="N24" i="17" s="1"/>
  <c r="O24" i="17" s="1"/>
  <c r="P24" i="17" s="1"/>
  <c r="Q24" i="17" s="1"/>
  <c r="R24" i="17" s="1"/>
  <c r="S24" i="17" s="1"/>
  <c r="T24" i="17" s="1"/>
  <c r="K25" i="17" s="1"/>
  <c r="L25" i="17" s="1"/>
  <c r="M25" i="17" s="1"/>
  <c r="N25" i="17" s="1"/>
  <c r="O25" i="17" s="1"/>
  <c r="P25" i="17" s="1"/>
  <c r="Q25" i="17" s="1"/>
  <c r="R25" i="17" s="1"/>
  <c r="S25" i="17" s="1"/>
  <c r="T25" i="17" s="1"/>
  <c r="K26" i="17" s="1"/>
  <c r="L26" i="17" s="1"/>
  <c r="M26" i="17" s="1"/>
  <c r="N26" i="17" s="1"/>
  <c r="O26" i="17" s="1"/>
  <c r="P26" i="17" s="1"/>
  <c r="Q26" i="17" s="1"/>
  <c r="R26" i="17" s="1"/>
  <c r="S26" i="17" s="1"/>
  <c r="T26" i="17" s="1"/>
  <c r="K27" i="17" s="1"/>
  <c r="L27" i="17" s="1"/>
  <c r="M27" i="17" s="1"/>
  <c r="N27" i="17" s="1"/>
  <c r="O27" i="17" s="1"/>
  <c r="P27" i="17" s="1"/>
  <c r="Q27" i="17" s="1"/>
  <c r="R27" i="17" s="1"/>
  <c r="S27" i="17" s="1"/>
  <c r="T27" i="17" s="1"/>
  <c r="K28" i="17" s="1"/>
  <c r="L28" i="17" s="1"/>
  <c r="M28" i="17" s="1"/>
  <c r="N28" i="17" s="1"/>
  <c r="O28" i="17" s="1"/>
  <c r="P28" i="17" s="1"/>
  <c r="Q28" i="17" s="1"/>
  <c r="R28" i="17" s="1"/>
  <c r="S28" i="17" s="1"/>
  <c r="T28" i="17" s="1"/>
  <c r="K29" i="17" s="1"/>
  <c r="L29" i="17" s="1"/>
  <c r="M29" i="17" s="1"/>
  <c r="N29" i="17" s="1"/>
  <c r="O29" i="17" s="1"/>
  <c r="P29" i="17" s="1"/>
  <c r="Q29" i="17" s="1"/>
  <c r="R29" i="17" s="1"/>
  <c r="S29" i="17" s="1"/>
  <c r="T29" i="17" s="1"/>
  <c r="K30" i="17" s="1"/>
  <c r="L30" i="17" s="1"/>
  <c r="M30" i="17" s="1"/>
  <c r="N30" i="17" s="1"/>
  <c r="O30" i="17" s="1"/>
  <c r="P30" i="17" s="1"/>
  <c r="Q30" i="17" s="1"/>
  <c r="R30" i="17" s="1"/>
  <c r="S30" i="17" s="1"/>
  <c r="T30" i="17" s="1"/>
  <c r="L21" i="17"/>
  <c r="M21" i="17" s="1"/>
  <c r="N21" i="17" s="1"/>
  <c r="L9" i="17"/>
  <c r="M9" i="17" s="1"/>
  <c r="N9" i="17" s="1"/>
  <c r="O9" i="17" s="1"/>
  <c r="P9" i="17" s="1"/>
  <c r="Q9" i="17" s="1"/>
  <c r="R9" i="17" s="1"/>
  <c r="S9" i="17" s="1"/>
  <c r="T9" i="17" s="1"/>
  <c r="K10" i="17" s="1"/>
  <c r="L10" i="17" s="1"/>
  <c r="M10" i="17" s="1"/>
  <c r="N10" i="17" s="1"/>
  <c r="O10" i="17" s="1"/>
  <c r="P10" i="17" s="1"/>
  <c r="Q10" i="17" s="1"/>
  <c r="R10" i="17" s="1"/>
  <c r="S10" i="17" s="1"/>
  <c r="T10" i="17" s="1"/>
  <c r="K11" i="17" s="1"/>
  <c r="L11" i="17" s="1"/>
  <c r="M11" i="17" s="1"/>
  <c r="N11" i="17" s="1"/>
  <c r="O11" i="17" s="1"/>
  <c r="P11" i="17" s="1"/>
  <c r="Q11" i="17" s="1"/>
  <c r="R11" i="17" s="1"/>
  <c r="S11" i="17" s="1"/>
  <c r="T11" i="17" s="1"/>
  <c r="K12" i="17" s="1"/>
  <c r="L12" i="17" s="1"/>
  <c r="M12" i="17" s="1"/>
  <c r="N12" i="17" s="1"/>
  <c r="O12" i="17" s="1"/>
  <c r="P12" i="17" s="1"/>
  <c r="Q12" i="17" s="1"/>
  <c r="R12" i="17" s="1"/>
  <c r="S12" i="17" s="1"/>
  <c r="T12" i="17" s="1"/>
  <c r="K13" i="17" s="1"/>
  <c r="L13" i="17" s="1"/>
  <c r="M13" i="17" s="1"/>
  <c r="N13" i="17" s="1"/>
  <c r="O13" i="17" s="1"/>
  <c r="P13" i="17" s="1"/>
  <c r="Q13" i="17" s="1"/>
  <c r="R13" i="17" s="1"/>
  <c r="S13" i="17" s="1"/>
  <c r="T13" i="17" s="1"/>
  <c r="K14" i="17" s="1"/>
  <c r="L14" i="17" s="1"/>
  <c r="M14" i="17" s="1"/>
  <c r="N14" i="17" s="1"/>
  <c r="O14" i="17" s="1"/>
  <c r="P14" i="17" s="1"/>
  <c r="Q14" i="17" s="1"/>
  <c r="R14" i="17" s="1"/>
  <c r="S14" i="17" s="1"/>
  <c r="T14" i="17" s="1"/>
  <c r="K15" i="17" s="1"/>
  <c r="L15" i="17" s="1"/>
  <c r="M15" i="17" s="1"/>
  <c r="N15" i="17" s="1"/>
  <c r="O15" i="17" s="1"/>
  <c r="P15" i="17" s="1"/>
  <c r="Q15" i="17" s="1"/>
  <c r="R15" i="17" s="1"/>
  <c r="S15" i="17" s="1"/>
  <c r="T15" i="17" s="1"/>
  <c r="K16" i="17" s="1"/>
  <c r="L16" i="17" s="1"/>
  <c r="M16" i="17" s="1"/>
  <c r="N16" i="17" s="1"/>
  <c r="O16" i="17" s="1"/>
  <c r="P16" i="17" s="1"/>
  <c r="Q16" i="17" s="1"/>
  <c r="R16" i="17" s="1"/>
  <c r="S16" i="17" s="1"/>
  <c r="T16" i="17" s="1"/>
  <c r="K17" i="17" s="1"/>
  <c r="L17" i="17" s="1"/>
  <c r="M17" i="17" s="1"/>
  <c r="N17" i="17" s="1"/>
  <c r="O17" i="17" s="1"/>
  <c r="P17" i="17" s="1"/>
  <c r="Q17" i="17" s="1"/>
  <c r="R17" i="17" s="1"/>
  <c r="S17" i="17" s="1"/>
  <c r="T17" i="17" s="1"/>
  <c r="K18" i="17" s="1"/>
  <c r="L18" i="17" s="1"/>
  <c r="M18" i="17" s="1"/>
  <c r="N18" i="17" s="1"/>
  <c r="O18" i="17" s="1"/>
  <c r="P18" i="17" s="1"/>
  <c r="Q18" i="17" s="1"/>
  <c r="R18" i="17" s="1"/>
  <c r="S18" i="17" s="1"/>
  <c r="T18" i="17" s="1"/>
  <c r="B9" i="17"/>
  <c r="C9" i="17" s="1"/>
  <c r="D9" i="17" s="1"/>
  <c r="E9" i="17" s="1"/>
  <c r="F9" i="17" s="1"/>
  <c r="G9" i="17" s="1"/>
  <c r="H9" i="17" s="1"/>
  <c r="I9" i="17" s="1"/>
  <c r="J9" i="17" s="1"/>
  <c r="A10" i="17" s="1"/>
  <c r="B10" i="17" s="1"/>
  <c r="C10" i="17" s="1"/>
  <c r="D10" i="17" s="1"/>
  <c r="E10" i="17" s="1"/>
  <c r="F10" i="17" s="1"/>
  <c r="G10" i="17" s="1"/>
  <c r="H10" i="17" s="1"/>
  <c r="I10" i="17" s="1"/>
  <c r="J10" i="17" s="1"/>
  <c r="A11" i="17" s="1"/>
  <c r="B11" i="17" s="1"/>
  <c r="C11" i="17" s="1"/>
  <c r="D11" i="17" s="1"/>
  <c r="E11" i="17" s="1"/>
  <c r="F11" i="17" s="1"/>
  <c r="G11" i="17" s="1"/>
  <c r="H11" i="17" s="1"/>
  <c r="I11" i="17" s="1"/>
  <c r="J11" i="17" s="1"/>
  <c r="A12" i="17" s="1"/>
  <c r="B12" i="17" s="1"/>
  <c r="C12" i="17" s="1"/>
  <c r="D12" i="17" s="1"/>
  <c r="E12" i="17" s="1"/>
  <c r="F12" i="17" s="1"/>
  <c r="G12" i="17" s="1"/>
  <c r="H12" i="17" s="1"/>
  <c r="I12" i="17" s="1"/>
  <c r="J12" i="17" s="1"/>
  <c r="A13" i="17" s="1"/>
  <c r="B13" i="17" s="1"/>
  <c r="C13" i="17" s="1"/>
  <c r="D13" i="17" s="1"/>
  <c r="E13" i="17" s="1"/>
  <c r="F13" i="17" s="1"/>
  <c r="G13" i="17" s="1"/>
  <c r="H13" i="17" s="1"/>
  <c r="I13" i="17" s="1"/>
  <c r="J13" i="17" s="1"/>
  <c r="A14" i="17" s="1"/>
  <c r="B14" i="17" s="1"/>
  <c r="C14" i="17" s="1"/>
  <c r="D14" i="17" s="1"/>
  <c r="E14" i="17" s="1"/>
  <c r="F14" i="17" s="1"/>
  <c r="G14" i="17" s="1"/>
  <c r="H14" i="17" s="1"/>
  <c r="I14" i="17" s="1"/>
  <c r="J14" i="17" s="1"/>
  <c r="A15" i="17" s="1"/>
  <c r="B15" i="17" s="1"/>
  <c r="C15" i="17" s="1"/>
  <c r="D15" i="17" s="1"/>
  <c r="E15" i="17" s="1"/>
  <c r="F15" i="17" s="1"/>
  <c r="G15" i="17" s="1"/>
  <c r="H15" i="17" s="1"/>
  <c r="I15" i="17" s="1"/>
  <c r="J15" i="17" s="1"/>
  <c r="A16" i="17" s="1"/>
  <c r="B16" i="17" s="1"/>
  <c r="C16" i="17" s="1"/>
  <c r="D16" i="17" s="1"/>
  <c r="E16" i="17" s="1"/>
  <c r="F16" i="17" s="1"/>
  <c r="G16" i="17" s="1"/>
  <c r="H16" i="17" s="1"/>
  <c r="I16" i="17" s="1"/>
  <c r="J16" i="17" s="1"/>
  <c r="A17" i="17" s="1"/>
  <c r="B17" i="17" s="1"/>
  <c r="C17" i="17" s="1"/>
  <c r="D17" i="17" s="1"/>
  <c r="E17" i="17" s="1"/>
  <c r="F17" i="17" s="1"/>
  <c r="G17" i="17" s="1"/>
  <c r="H17" i="17" s="1"/>
  <c r="I17" i="17" s="1"/>
  <c r="J17" i="17" s="1"/>
  <c r="A18" i="17" s="1"/>
  <c r="B18" i="17" s="1"/>
  <c r="C18" i="17" s="1"/>
  <c r="D18" i="17" s="1"/>
  <c r="E18" i="17" s="1"/>
  <c r="F18" i="17" s="1"/>
  <c r="G18" i="17" s="1"/>
  <c r="H18" i="17" s="1"/>
  <c r="I18" i="17" s="1"/>
  <c r="J18" i="17" s="1"/>
  <c r="B21" i="17"/>
  <c r="C21" i="17" s="1"/>
  <c r="D21" i="17" s="1"/>
  <c r="E21" i="17" s="1"/>
  <c r="F21" i="17" s="1"/>
  <c r="G21" i="17" s="1"/>
  <c r="H21" i="17" s="1"/>
  <c r="I21" i="17" s="1"/>
  <c r="J21" i="17" s="1"/>
  <c r="A22" i="17" s="1"/>
  <c r="B22" i="17" s="1"/>
  <c r="C22" i="17" s="1"/>
  <c r="D22" i="17" s="1"/>
  <c r="E22" i="17" s="1"/>
  <c r="F22" i="17" s="1"/>
  <c r="G22" i="17" s="1"/>
  <c r="H22" i="17" s="1"/>
  <c r="I22" i="17" s="1"/>
  <c r="J22" i="17" s="1"/>
  <c r="A23" i="17" s="1"/>
  <c r="B23" i="17" s="1"/>
  <c r="C23" i="17" s="1"/>
  <c r="D23" i="17" s="1"/>
  <c r="E23" i="17" s="1"/>
  <c r="F23" i="17" s="1"/>
  <c r="G23" i="17" s="1"/>
  <c r="H23" i="17" s="1"/>
  <c r="I23" i="17" s="1"/>
  <c r="J23" i="17" s="1"/>
  <c r="A24" i="17" s="1"/>
  <c r="B24" i="17" s="1"/>
  <c r="C24" i="17" s="1"/>
  <c r="D24" i="17" s="1"/>
  <c r="E24" i="17" s="1"/>
  <c r="F24" i="17" s="1"/>
  <c r="G24" i="17" s="1"/>
  <c r="H24" i="17" s="1"/>
  <c r="I24" i="17" s="1"/>
  <c r="J24" i="17" s="1"/>
  <c r="A25" i="17" s="1"/>
  <c r="B25" i="17" s="1"/>
  <c r="C25" i="17" s="1"/>
  <c r="D25" i="17" s="1"/>
  <c r="E25" i="17" s="1"/>
  <c r="F25" i="17" s="1"/>
  <c r="G25" i="17" s="1"/>
  <c r="H25" i="17" s="1"/>
  <c r="I25" i="17" s="1"/>
  <c r="J25" i="17" s="1"/>
  <c r="A26" i="17" s="1"/>
  <c r="B26" i="17" s="1"/>
  <c r="C26" i="17" s="1"/>
  <c r="D26" i="17" s="1"/>
  <c r="E26" i="17" s="1"/>
  <c r="F26" i="17" s="1"/>
  <c r="G26" i="17" s="1"/>
  <c r="H26" i="17" s="1"/>
  <c r="I26" i="17" s="1"/>
  <c r="J26" i="17" s="1"/>
  <c r="A27" i="17" s="1"/>
  <c r="B27" i="17" s="1"/>
  <c r="C27" i="17" s="1"/>
  <c r="D27" i="17" s="1"/>
  <c r="E27" i="17" s="1"/>
  <c r="F27" i="17" s="1"/>
  <c r="G27" i="17" s="1"/>
  <c r="H27" i="17" s="1"/>
  <c r="I27" i="17" s="1"/>
  <c r="J27" i="17" s="1"/>
  <c r="A28" i="17" s="1"/>
  <c r="B28" i="17" s="1"/>
  <c r="C28" i="17" s="1"/>
  <c r="D28" i="17" s="1"/>
  <c r="E28" i="17" s="1"/>
  <c r="F28" i="17" s="1"/>
  <c r="G28" i="17" s="1"/>
  <c r="H28" i="17" s="1"/>
  <c r="I28" i="17" s="1"/>
  <c r="J28" i="17" s="1"/>
  <c r="A29" i="17" s="1"/>
  <c r="B29" i="17" s="1"/>
  <c r="C29" i="17" s="1"/>
  <c r="D29" i="17" s="1"/>
  <c r="E29" i="17" s="1"/>
  <c r="F29" i="17" s="1"/>
  <c r="G29" i="17" s="1"/>
  <c r="H29" i="17" s="1"/>
  <c r="I29" i="17" s="1"/>
  <c r="J29" i="17" s="1"/>
  <c r="A30" i="17" s="1"/>
  <c r="B30" i="17" s="1"/>
  <c r="C30" i="17" s="1"/>
  <c r="D30" i="17" s="1"/>
  <c r="E30" i="17" s="1"/>
  <c r="F30" i="17" s="1"/>
  <c r="G30" i="17" s="1"/>
  <c r="H30" i="17" s="1"/>
  <c r="I30" i="17" s="1"/>
  <c r="J30" i="17" s="1"/>
  <c r="AO18" i="16" l="1"/>
  <c r="AO20" i="16" l="1"/>
  <c r="AO22" i="16" l="1"/>
  <c r="AO24" i="16" l="1"/>
  <c r="AO26" i="16" l="1"/>
  <c r="AO28" i="16" l="1"/>
  <c r="AO32" i="16" l="1"/>
  <c r="AO34" i="16" l="1"/>
  <c r="AO36" i="16" l="1"/>
  <c r="AO38" i="16" l="1"/>
  <c r="AO40" i="16" l="1"/>
  <c r="AO42" i="16" l="1"/>
  <c r="AO44" i="16" l="1"/>
  <c r="AO46" i="16" l="1"/>
  <c r="AO48" i="16" l="1"/>
  <c r="AO50" i="16" l="1"/>
  <c r="AO52" i="16" l="1"/>
</calcChain>
</file>

<file path=xl/sharedStrings.xml><?xml version="1.0" encoding="utf-8"?>
<sst xmlns="http://schemas.openxmlformats.org/spreadsheetml/2006/main" count="47" uniqueCount="24">
  <si>
    <t>LOSSES</t>
  </si>
  <si>
    <t>WINS</t>
  </si>
  <si>
    <t>DRILLERS</t>
  </si>
  <si>
    <t>HORNETS</t>
  </si>
  <si>
    <t>WOLVES</t>
  </si>
  <si>
    <t>PHANTOMS</t>
  </si>
  <si>
    <t>KNIGHTS</t>
  </si>
  <si>
    <t>TIGERS</t>
  </si>
  <si>
    <t>GATORS</t>
  </si>
  <si>
    <t>BULLS</t>
  </si>
  <si>
    <t>Primary Position</t>
  </si>
  <si>
    <t>Secondary Position</t>
  </si>
  <si>
    <t>PTS/YR</t>
  </si>
  <si>
    <t>YRS LEFT</t>
  </si>
  <si>
    <t>POINTS LEFT</t>
  </si>
  <si>
    <t>PTS/PICK LEFT</t>
  </si>
  <si>
    <t>Roster Spot</t>
  </si>
  <si>
    <t>Player Contract</t>
  </si>
  <si>
    <t>Last Name</t>
  </si>
  <si>
    <t>First Name</t>
  </si>
  <si>
    <t>1825</t>
  </si>
  <si>
    <t>211</t>
  </si>
  <si>
    <t>Points Available:</t>
  </si>
  <si>
    <t>Player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</si>
</sst>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Wingdings"/>
      <charset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b/>
      <sz val="11"/>
      <color theme="1"/>
      <name val="Calibri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24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0" fillId="0" borderId="0" xfId="0" applyBorder="1"/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textRotation="90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textRotation="90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5" fillId="0" borderId="0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/>
    <xf numFmtId="0" fontId="4" fillId="0" borderId="0" xfId="0" applyFont="1" applyFill="1" applyBorder="1" applyAlignment="1"/>
    <xf numFmtId="49" fontId="1" fillId="0" borderId="0" xfId="0" applyNumberFormat="1" applyFont="1" applyBorder="1" applyAlignment="1">
      <alignment horizontal="center" vertical="center"/>
    </xf>
    <xf numFmtId="0" fontId="29" fillId="0" borderId="0" xfId="0" applyFont="1" applyBorder="1"/>
    <xf numFmtId="0" fontId="9" fillId="0" borderId="0" xfId="0" applyFont="1" applyBorder="1"/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/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0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4" fillId="0" borderId="0" xfId="0" applyFont="1" applyFill="1" applyBorder="1" applyAlignment="1">
      <alignment horizontal="center" vertical="center" textRotation="45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0" fillId="0" borderId="6" xfId="0" applyBorder="1" applyAlignment="1"/>
    <xf numFmtId="0" fontId="14" fillId="0" borderId="0" xfId="0" applyFont="1" applyFill="1" applyBorder="1" applyAlignment="1">
      <alignment horizontal="center" vertical="center" textRotation="45"/>
    </xf>
    <xf numFmtId="0" fontId="14" fillId="0" borderId="0" xfId="0" applyFont="1" applyAlignment="1">
      <alignment horizontal="center" vertical="center" textRotation="45"/>
    </xf>
    <xf numFmtId="0" fontId="14" fillId="0" borderId="6" xfId="0" applyFont="1" applyBorder="1" applyAlignment="1">
      <alignment horizontal="center" vertical="center" textRotation="45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7" fillId="2" borderId="2" xfId="0" applyFont="1" applyFill="1" applyBorder="1"/>
    <xf numFmtId="0" fontId="37" fillId="2" borderId="3" xfId="0" applyFont="1" applyFill="1" applyBorder="1"/>
    <xf numFmtId="0" fontId="37" fillId="2" borderId="4" xfId="0" applyFont="1" applyFill="1" applyBorder="1"/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/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/>
    <xf numFmtId="0" fontId="29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1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/>
    <xf numFmtId="0" fontId="1" fillId="2" borderId="0" xfId="0" applyFont="1" applyFill="1" applyBorder="1" applyAlignment="1"/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 textRotation="90"/>
    </xf>
    <xf numFmtId="0" fontId="14" fillId="2" borderId="0" xfId="0" applyFont="1" applyFill="1" applyBorder="1" applyAlignment="1">
      <alignment horizontal="center" vertical="center" textRotation="90"/>
    </xf>
    <xf numFmtId="49" fontId="14" fillId="2" borderId="0" xfId="0" applyNumberFormat="1" applyFont="1" applyFill="1" applyBorder="1" applyAlignment="1">
      <alignment horizontal="center" vertical="center" textRotation="90"/>
    </xf>
    <xf numFmtId="0" fontId="24" fillId="2" borderId="0" xfId="0" applyFont="1" applyFill="1" applyBorder="1" applyAlignment="1">
      <alignment horizontal="center" vertical="center" textRotation="90"/>
    </xf>
    <xf numFmtId="0" fontId="23" fillId="2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textRotation="90"/>
    </xf>
    <xf numFmtId="0" fontId="16" fillId="2" borderId="0" xfId="0" applyFont="1" applyFill="1" applyBorder="1" applyAlignment="1">
      <alignment horizontal="center" vertical="top" textRotation="90"/>
    </xf>
    <xf numFmtId="0" fontId="25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quotePrefix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39" fillId="3" borderId="8" xfId="0" applyFont="1" applyFill="1" applyBorder="1" applyAlignment="1" applyProtection="1">
      <alignment horizontal="center" vertical="center"/>
      <protection locked="0"/>
    </xf>
    <xf numFmtId="49" fontId="39" fillId="3" borderId="8" xfId="0" applyNumberFormat="1" applyFont="1" applyFill="1" applyBorder="1" applyAlignment="1" applyProtection="1">
      <alignment horizontal="center" vertical="center"/>
      <protection locked="0"/>
    </xf>
    <xf numFmtId="49" fontId="36" fillId="3" borderId="8" xfId="0" applyNumberFormat="1" applyFont="1" applyFill="1" applyBorder="1" applyAlignment="1" applyProtection="1">
      <alignment horizontal="center" vertical="center"/>
      <protection locked="0"/>
    </xf>
    <xf numFmtId="0" fontId="36" fillId="3" borderId="8" xfId="0" applyFont="1" applyFill="1" applyBorder="1" applyAlignment="1" applyProtection="1">
      <alignment horizontal="center" vertical="center"/>
      <protection locked="0"/>
    </xf>
    <xf numFmtId="0" fontId="39" fillId="3" borderId="7" xfId="0" applyFont="1" applyFill="1" applyBorder="1" applyAlignment="1" applyProtection="1">
      <alignment horizontal="center" vertical="center"/>
      <protection locked="0"/>
    </xf>
    <xf numFmtId="0" fontId="36" fillId="3" borderId="7" xfId="0" applyFont="1" applyFill="1" applyBorder="1" applyAlignment="1" applyProtection="1">
      <alignment horizontal="center" vertical="center"/>
      <protection locked="0"/>
    </xf>
    <xf numFmtId="49" fontId="39" fillId="3" borderId="7" xfId="0" applyNumberFormat="1" applyFont="1" applyFill="1" applyBorder="1" applyAlignment="1" applyProtection="1">
      <alignment horizontal="center" vertical="center"/>
      <protection locked="0"/>
    </xf>
    <xf numFmtId="49" fontId="36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4" borderId="2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7" fillId="4" borderId="2" xfId="0" applyFont="1" applyFill="1" applyBorder="1" applyAlignment="1"/>
    <xf numFmtId="0" fontId="37" fillId="4" borderId="3" xfId="0" applyFont="1" applyFill="1" applyBorder="1" applyAlignment="1"/>
    <xf numFmtId="0" fontId="37" fillId="4" borderId="4" xfId="0" applyFont="1" applyFill="1" applyBorder="1" applyAlignme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37" fillId="4" borderId="22" xfId="0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49" fontId="26" fillId="4" borderId="13" xfId="0" applyNumberFormat="1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37" fillId="4" borderId="25" xfId="0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37" fillId="4" borderId="8" xfId="0" applyFont="1" applyFill="1" applyBorder="1" applyAlignment="1"/>
    <xf numFmtId="0" fontId="37" fillId="4" borderId="7" xfId="0" applyFont="1" applyFill="1" applyBorder="1" applyAlignment="1"/>
    <xf numFmtId="49" fontId="36" fillId="4" borderId="8" xfId="0" applyNumberFormat="1" applyFont="1" applyFill="1" applyBorder="1" applyAlignment="1"/>
    <xf numFmtId="0" fontId="39" fillId="4" borderId="8" xfId="0" applyNumberFormat="1" applyFont="1" applyFill="1" applyBorder="1" applyAlignment="1"/>
    <xf numFmtId="1" fontId="36" fillId="4" borderId="8" xfId="0" applyNumberFormat="1" applyFont="1" applyFill="1" applyBorder="1" applyAlignment="1"/>
    <xf numFmtId="1" fontId="39" fillId="4" borderId="8" xfId="0" applyNumberFormat="1" applyFont="1" applyFill="1" applyBorder="1" applyAlignment="1"/>
    <xf numFmtId="0" fontId="39" fillId="4" borderId="7" xfId="0" applyNumberFormat="1" applyFont="1" applyFill="1" applyBorder="1" applyAlignment="1"/>
    <xf numFmtId="1" fontId="39" fillId="4" borderId="7" xfId="0" applyNumberFormat="1" applyFont="1" applyFill="1" applyBorder="1" applyAlignment="1"/>
    <xf numFmtId="49" fontId="36" fillId="4" borderId="7" xfId="0" applyNumberFormat="1" applyFont="1" applyFill="1" applyBorder="1" applyAlignment="1"/>
    <xf numFmtId="1" fontId="36" fillId="4" borderId="7" xfId="0" applyNumberFormat="1" applyFont="1" applyFill="1" applyBorder="1" applyAlignment="1"/>
    <xf numFmtId="1" fontId="36" fillId="4" borderId="26" xfId="0" applyNumberFormat="1" applyFont="1" applyFill="1" applyBorder="1" applyAlignment="1"/>
    <xf numFmtId="1" fontId="36" fillId="4" borderId="22" xfId="0" applyNumberFormat="1" applyFont="1" applyFill="1" applyBorder="1" applyAlignment="1"/>
    <xf numFmtId="1" fontId="36" fillId="4" borderId="24" xfId="0" applyNumberFormat="1" applyFont="1" applyFill="1" applyBorder="1" applyAlignment="1"/>
    <xf numFmtId="1" fontId="36" fillId="4" borderId="18" xfId="0" applyNumberFormat="1" applyFont="1" applyFill="1" applyBorder="1" applyAlignment="1"/>
    <xf numFmtId="1" fontId="36" fillId="4" borderId="1" xfId="0" applyNumberFormat="1" applyFont="1" applyFill="1" applyBorder="1" applyAlignment="1"/>
    <xf numFmtId="1" fontId="36" fillId="4" borderId="9" xfId="0" applyNumberFormat="1" applyFont="1" applyFill="1" applyBorder="1" applyAlignment="1"/>
    <xf numFmtId="49" fontId="36" fillId="4" borderId="7" xfId="0" applyNumberFormat="1" applyFont="1" applyFill="1" applyBorder="1" applyAlignment="1">
      <alignment horizontal="right"/>
    </xf>
    <xf numFmtId="0" fontId="39" fillId="4" borderId="7" xfId="0" applyNumberFormat="1" applyFont="1" applyFill="1" applyBorder="1" applyAlignment="1">
      <alignment horizontal="right"/>
    </xf>
    <xf numFmtId="49" fontId="1" fillId="4" borderId="0" xfId="0" applyNumberFormat="1" applyFont="1" applyFill="1" applyBorder="1" applyAlignment="1"/>
    <xf numFmtId="0" fontId="0" fillId="4" borderId="0" xfId="0" applyFill="1" applyBorder="1" applyAlignment="1"/>
    <xf numFmtId="0" fontId="41" fillId="4" borderId="22" xfId="0" applyFont="1" applyFill="1" applyBorder="1" applyAlignment="1">
      <alignment horizontal="right" vertical="center"/>
    </xf>
    <xf numFmtId="0" fontId="41" fillId="4" borderId="0" xfId="0" applyFont="1" applyFill="1" applyAlignment="1">
      <alignment horizontal="right" vertical="center"/>
    </xf>
    <xf numFmtId="0" fontId="40" fillId="4" borderId="22" xfId="0" applyNumberFormat="1" applyFont="1" applyFill="1" applyBorder="1" applyAlignment="1">
      <alignment horizontal="center" vertical="center"/>
    </xf>
    <xf numFmtId="0" fontId="40" fillId="4" borderId="0" xfId="0" applyNumberFormat="1" applyFont="1" applyFill="1" applyAlignment="1">
      <alignment horizontal="center" vertical="center"/>
    </xf>
    <xf numFmtId="0" fontId="42" fillId="4" borderId="22" xfId="0" applyNumberFormat="1" applyFont="1" applyFill="1" applyBorder="1" applyAlignment="1">
      <alignment horizontal="center" vertical="center"/>
    </xf>
    <xf numFmtId="49" fontId="32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247650</xdr:rowOff>
    </xdr:from>
    <xdr:to>
      <xdr:col>4</xdr:col>
      <xdr:colOff>104775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7650"/>
          <a:ext cx="1428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0</xdr:row>
      <xdr:rowOff>200026</xdr:rowOff>
    </xdr:from>
    <xdr:to>
      <xdr:col>14</xdr:col>
      <xdr:colOff>371093</xdr:colOff>
      <xdr:row>6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00026"/>
          <a:ext cx="1914143" cy="1495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30</xdr:row>
      <xdr:rowOff>247650</xdr:rowOff>
    </xdr:from>
    <xdr:to>
      <xdr:col>4</xdr:col>
      <xdr:colOff>19050</xdr:colOff>
      <xdr:row>35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7219950"/>
          <a:ext cx="1304925" cy="1304925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30</xdr:row>
      <xdr:rowOff>266700</xdr:rowOff>
    </xdr:from>
    <xdr:to>
      <xdr:col>13</xdr:col>
      <xdr:colOff>381000</xdr:colOff>
      <xdr:row>35</xdr:row>
      <xdr:rowOff>133350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7239000"/>
          <a:ext cx="1247775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85725</xdr:rowOff>
    </xdr:from>
    <xdr:to>
      <xdr:col>4</xdr:col>
      <xdr:colOff>160484</xdr:colOff>
      <xdr:row>65</xdr:row>
      <xdr:rowOff>95250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306550"/>
          <a:ext cx="1360634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285749</xdr:colOff>
      <xdr:row>60</xdr:row>
      <xdr:rowOff>171449</xdr:rowOff>
    </xdr:from>
    <xdr:to>
      <xdr:col>14</xdr:col>
      <xdr:colOff>104775</xdr:colOff>
      <xdr:row>65</xdr:row>
      <xdr:rowOff>247650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9" y="14116049"/>
          <a:ext cx="1457326" cy="145732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91</xdr:row>
      <xdr:rowOff>142875</xdr:rowOff>
    </xdr:from>
    <xdr:to>
      <xdr:col>4</xdr:col>
      <xdr:colOff>176646</xdr:colOff>
      <xdr:row>95</xdr:row>
      <xdr:rowOff>66675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336000"/>
          <a:ext cx="1548246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304800</xdr:colOff>
      <xdr:row>91</xdr:row>
      <xdr:rowOff>85725</xdr:rowOff>
    </xdr:from>
    <xdr:to>
      <xdr:col>14</xdr:col>
      <xdr:colOff>38100</xdr:colOff>
      <xdr:row>95</xdr:row>
      <xdr:rowOff>156482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21278850"/>
          <a:ext cx="1371600" cy="1175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55"/>
  <sheetViews>
    <sheetView showWhiteSpace="0" view="pageLayout" topLeftCell="A94" zoomScaleNormal="100" workbookViewId="0">
      <selection activeCell="J125" sqref="J125"/>
    </sheetView>
  </sheetViews>
  <sheetFormatPr defaultColWidth="9.109375" defaultRowHeight="14.4" x14ac:dyDescent="0.3"/>
  <cols>
    <col min="1" max="10" width="5.5546875" customWidth="1"/>
    <col min="11" max="20" width="5.6640625" customWidth="1"/>
    <col min="21" max="21" width="2.88671875" customWidth="1"/>
    <col min="22" max="27" width="3.109375" customWidth="1"/>
    <col min="28" max="48" width="2.109375" customWidth="1"/>
    <col min="49" max="3111" width="2.44140625" customWidth="1"/>
  </cols>
  <sheetData>
    <row r="1" spans="1:48" ht="21.75" customHeight="1" x14ac:dyDescent="0.3">
      <c r="A1" s="81"/>
      <c r="B1" s="82"/>
      <c r="C1" s="82"/>
      <c r="D1" s="82"/>
      <c r="E1" s="82"/>
      <c r="F1" s="84" t="s">
        <v>2</v>
      </c>
      <c r="G1" s="85"/>
      <c r="H1" s="85"/>
      <c r="I1" s="85"/>
      <c r="J1" s="85"/>
      <c r="K1" s="81"/>
      <c r="L1" s="82"/>
      <c r="M1" s="82"/>
      <c r="N1" s="82"/>
      <c r="O1" s="82"/>
      <c r="P1" s="84" t="s">
        <v>3</v>
      </c>
      <c r="Q1" s="85"/>
      <c r="R1" s="85"/>
      <c r="S1" s="85"/>
      <c r="T1" s="85"/>
      <c r="U1" s="60"/>
      <c r="V1" s="6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5"/>
      <c r="AU1" s="15"/>
      <c r="AV1" s="15"/>
    </row>
    <row r="2" spans="1:48" ht="21.75" customHeight="1" x14ac:dyDescent="0.3">
      <c r="A2" s="82"/>
      <c r="B2" s="82"/>
      <c r="C2" s="82"/>
      <c r="D2" s="82"/>
      <c r="E2" s="82"/>
      <c r="F2" s="85"/>
      <c r="G2" s="85"/>
      <c r="H2" s="85"/>
      <c r="I2" s="85"/>
      <c r="J2" s="85"/>
      <c r="K2" s="82"/>
      <c r="L2" s="82"/>
      <c r="M2" s="82"/>
      <c r="N2" s="82"/>
      <c r="O2" s="82"/>
      <c r="P2" s="85"/>
      <c r="Q2" s="85"/>
      <c r="R2" s="85"/>
      <c r="S2" s="85"/>
      <c r="T2" s="85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1"/>
      <c r="AT2" s="15"/>
      <c r="AU2" s="15"/>
      <c r="AV2" s="15"/>
    </row>
    <row r="3" spans="1:48" ht="21.75" customHeight="1" x14ac:dyDescent="0.3">
      <c r="A3" s="82"/>
      <c r="B3" s="82"/>
      <c r="C3" s="82"/>
      <c r="D3" s="82"/>
      <c r="E3" s="82"/>
      <c r="F3" s="85"/>
      <c r="G3" s="85"/>
      <c r="H3" s="85"/>
      <c r="I3" s="85"/>
      <c r="J3" s="85"/>
      <c r="K3" s="82"/>
      <c r="L3" s="82"/>
      <c r="M3" s="82"/>
      <c r="N3" s="82"/>
      <c r="O3" s="82"/>
      <c r="P3" s="85"/>
      <c r="Q3" s="85"/>
      <c r="R3" s="85"/>
      <c r="S3" s="85"/>
      <c r="T3" s="85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1"/>
      <c r="AT3" s="15"/>
      <c r="AU3" s="15"/>
      <c r="AV3" s="15"/>
    </row>
    <row r="4" spans="1:48" ht="21.75" customHeight="1" x14ac:dyDescent="0.3">
      <c r="A4" s="82"/>
      <c r="B4" s="82"/>
      <c r="C4" s="82"/>
      <c r="D4" s="82"/>
      <c r="E4" s="82"/>
      <c r="F4" s="85"/>
      <c r="G4" s="85"/>
      <c r="H4" s="85"/>
      <c r="I4" s="85"/>
      <c r="J4" s="85"/>
      <c r="K4" s="82"/>
      <c r="L4" s="82"/>
      <c r="M4" s="82"/>
      <c r="N4" s="82"/>
      <c r="O4" s="82"/>
      <c r="P4" s="85"/>
      <c r="Q4" s="85"/>
      <c r="R4" s="85"/>
      <c r="S4" s="85"/>
      <c r="T4" s="85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1"/>
      <c r="AT4" s="15"/>
      <c r="AU4" s="15"/>
      <c r="AV4" s="15"/>
    </row>
    <row r="5" spans="1:48" ht="21.75" customHeight="1" x14ac:dyDescent="0.3">
      <c r="A5" s="82"/>
      <c r="B5" s="82"/>
      <c r="C5" s="82"/>
      <c r="D5" s="82"/>
      <c r="E5" s="82"/>
      <c r="F5" s="85"/>
      <c r="G5" s="85"/>
      <c r="H5" s="85"/>
      <c r="I5" s="85"/>
      <c r="J5" s="85"/>
      <c r="K5" s="82"/>
      <c r="L5" s="82"/>
      <c r="M5" s="82"/>
      <c r="N5" s="82"/>
      <c r="O5" s="82"/>
      <c r="P5" s="85"/>
      <c r="Q5" s="85"/>
      <c r="R5" s="85"/>
      <c r="S5" s="85"/>
      <c r="T5" s="85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1"/>
      <c r="AT5" s="15"/>
      <c r="AU5" s="15"/>
      <c r="AV5" s="15"/>
    </row>
    <row r="6" spans="1:48" ht="21.75" customHeight="1" x14ac:dyDescent="0.3">
      <c r="A6" s="82"/>
      <c r="B6" s="82"/>
      <c r="C6" s="82"/>
      <c r="D6" s="82"/>
      <c r="E6" s="82"/>
      <c r="F6" s="85"/>
      <c r="G6" s="85"/>
      <c r="H6" s="85"/>
      <c r="I6" s="85"/>
      <c r="J6" s="85"/>
      <c r="K6" s="82"/>
      <c r="L6" s="82"/>
      <c r="M6" s="82"/>
      <c r="N6" s="82"/>
      <c r="O6" s="82"/>
      <c r="P6" s="85"/>
      <c r="Q6" s="85"/>
      <c r="R6" s="85"/>
      <c r="S6" s="85"/>
      <c r="T6" s="85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1"/>
      <c r="AT6" s="15"/>
      <c r="AU6" s="15"/>
      <c r="AV6" s="15"/>
    </row>
    <row r="7" spans="1:48" ht="21.75" customHeight="1" thickBot="1" x14ac:dyDescent="0.35">
      <c r="A7" s="83"/>
      <c r="B7" s="83"/>
      <c r="C7" s="83"/>
      <c r="D7" s="83"/>
      <c r="E7" s="83"/>
      <c r="F7" s="86"/>
      <c r="G7" s="86"/>
      <c r="H7" s="86"/>
      <c r="I7" s="86"/>
      <c r="J7" s="86"/>
      <c r="K7" s="83"/>
      <c r="L7" s="83"/>
      <c r="M7" s="83"/>
      <c r="N7" s="83"/>
      <c r="O7" s="83"/>
      <c r="P7" s="86"/>
      <c r="Q7" s="86"/>
      <c r="R7" s="86"/>
      <c r="S7" s="86"/>
      <c r="T7" s="86"/>
      <c r="U7" s="5"/>
      <c r="V7" s="62"/>
      <c r="W7" s="5"/>
      <c r="X7" s="5"/>
      <c r="Y7" s="62"/>
      <c r="Z7" s="5"/>
      <c r="AA7" s="5"/>
      <c r="AB7" s="62"/>
      <c r="AC7" s="5"/>
      <c r="AD7" s="5"/>
      <c r="AE7" s="62"/>
      <c r="AF7" s="5"/>
      <c r="AG7" s="5"/>
      <c r="AH7" s="62"/>
      <c r="AI7" s="5"/>
      <c r="AJ7" s="5"/>
      <c r="AK7" s="62"/>
      <c r="AL7" s="5"/>
      <c r="AM7" s="5"/>
      <c r="AN7" s="62"/>
      <c r="AO7" s="5"/>
      <c r="AP7" s="5"/>
      <c r="AQ7" s="62"/>
      <c r="AR7" s="5"/>
      <c r="AS7" s="5"/>
      <c r="AT7" s="47"/>
      <c r="AU7" s="47"/>
      <c r="AV7" s="47"/>
    </row>
    <row r="8" spans="1:48" ht="17.25" customHeight="1" x14ac:dyDescent="0.3">
      <c r="A8" s="87" t="s">
        <v>1</v>
      </c>
      <c r="B8" s="88"/>
      <c r="C8" s="88"/>
      <c r="D8" s="88"/>
      <c r="E8" s="88"/>
      <c r="F8" s="88"/>
      <c r="G8" s="88"/>
      <c r="H8" s="88"/>
      <c r="I8" s="88"/>
      <c r="J8" s="89"/>
      <c r="K8" s="87" t="s">
        <v>1</v>
      </c>
      <c r="L8" s="88"/>
      <c r="M8" s="88"/>
      <c r="N8" s="88"/>
      <c r="O8" s="88"/>
      <c r="P8" s="88"/>
      <c r="Q8" s="88"/>
      <c r="R8" s="88"/>
      <c r="S8" s="88"/>
      <c r="T8" s="89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48"/>
      <c r="AU8" s="48"/>
      <c r="AV8" s="48"/>
    </row>
    <row r="9" spans="1:48" ht="17.25" customHeight="1" x14ac:dyDescent="0.3">
      <c r="A9" s="66">
        <v>1</v>
      </c>
      <c r="B9" s="65">
        <f>A9+1</f>
        <v>2</v>
      </c>
      <c r="C9" s="65">
        <f t="shared" ref="C9:J9" si="0">B9+1</f>
        <v>3</v>
      </c>
      <c r="D9" s="65">
        <f t="shared" si="0"/>
        <v>4</v>
      </c>
      <c r="E9" s="65">
        <f t="shared" si="0"/>
        <v>5</v>
      </c>
      <c r="F9" s="65">
        <f t="shared" si="0"/>
        <v>6</v>
      </c>
      <c r="G9" s="65">
        <f t="shared" si="0"/>
        <v>7</v>
      </c>
      <c r="H9" s="65">
        <f t="shared" si="0"/>
        <v>8</v>
      </c>
      <c r="I9" s="65">
        <f t="shared" si="0"/>
        <v>9</v>
      </c>
      <c r="J9" s="67">
        <f t="shared" si="0"/>
        <v>10</v>
      </c>
      <c r="K9" s="66">
        <v>1</v>
      </c>
      <c r="L9" s="65">
        <f>K9+1</f>
        <v>2</v>
      </c>
      <c r="M9" s="65">
        <f t="shared" ref="M9:T9" si="1">L9+1</f>
        <v>3</v>
      </c>
      <c r="N9" s="65">
        <f t="shared" si="1"/>
        <v>4</v>
      </c>
      <c r="O9" s="65">
        <f t="shared" si="1"/>
        <v>5</v>
      </c>
      <c r="P9" s="65">
        <f t="shared" si="1"/>
        <v>6</v>
      </c>
      <c r="Q9" s="65">
        <f t="shared" si="1"/>
        <v>7</v>
      </c>
      <c r="R9" s="65">
        <f t="shared" si="1"/>
        <v>8</v>
      </c>
      <c r="S9" s="65">
        <f t="shared" si="1"/>
        <v>9</v>
      </c>
      <c r="T9" s="67">
        <f t="shared" si="1"/>
        <v>10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48"/>
      <c r="AU9" s="48"/>
      <c r="AV9" s="48"/>
    </row>
    <row r="10" spans="1:48" ht="17.25" customHeight="1" x14ac:dyDescent="0.3">
      <c r="A10" s="66">
        <f t="shared" ref="A10:A18" si="2">J9+1</f>
        <v>11</v>
      </c>
      <c r="B10" s="65">
        <f>A10+1</f>
        <v>12</v>
      </c>
      <c r="C10" s="65">
        <f t="shared" ref="C10:J10" si="3">B10+1</f>
        <v>13</v>
      </c>
      <c r="D10" s="65">
        <f t="shared" si="3"/>
        <v>14</v>
      </c>
      <c r="E10" s="65">
        <f t="shared" si="3"/>
        <v>15</v>
      </c>
      <c r="F10" s="65">
        <f t="shared" si="3"/>
        <v>16</v>
      </c>
      <c r="G10" s="65">
        <f t="shared" si="3"/>
        <v>17</v>
      </c>
      <c r="H10" s="65">
        <f t="shared" si="3"/>
        <v>18</v>
      </c>
      <c r="I10" s="65">
        <f t="shared" si="3"/>
        <v>19</v>
      </c>
      <c r="J10" s="67">
        <f t="shared" si="3"/>
        <v>20</v>
      </c>
      <c r="K10" s="66">
        <f t="shared" ref="K10:K18" si="4">T9+1</f>
        <v>11</v>
      </c>
      <c r="L10" s="65">
        <f>K10+1</f>
        <v>12</v>
      </c>
      <c r="M10" s="65">
        <f t="shared" ref="M10:T10" si="5">L10+1</f>
        <v>13</v>
      </c>
      <c r="N10" s="65">
        <f t="shared" si="5"/>
        <v>14</v>
      </c>
      <c r="O10" s="65">
        <f t="shared" si="5"/>
        <v>15</v>
      </c>
      <c r="P10" s="65">
        <f t="shared" si="5"/>
        <v>16</v>
      </c>
      <c r="Q10" s="65">
        <f t="shared" si="5"/>
        <v>17</v>
      </c>
      <c r="R10" s="65">
        <f t="shared" si="5"/>
        <v>18</v>
      </c>
      <c r="S10" s="65">
        <f t="shared" si="5"/>
        <v>19</v>
      </c>
      <c r="T10" s="67">
        <f t="shared" si="5"/>
        <v>20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48"/>
      <c r="AU10" s="48"/>
      <c r="AV10" s="48"/>
    </row>
    <row r="11" spans="1:48" ht="17.25" customHeight="1" x14ac:dyDescent="0.3">
      <c r="A11" s="66">
        <f t="shared" si="2"/>
        <v>21</v>
      </c>
      <c r="B11" s="65">
        <f>A11+1</f>
        <v>22</v>
      </c>
      <c r="C11" s="65">
        <f t="shared" ref="C11:J11" si="6">B11+1</f>
        <v>23</v>
      </c>
      <c r="D11" s="65">
        <f t="shared" si="6"/>
        <v>24</v>
      </c>
      <c r="E11" s="65">
        <f t="shared" si="6"/>
        <v>25</v>
      </c>
      <c r="F11" s="65">
        <f t="shared" si="6"/>
        <v>26</v>
      </c>
      <c r="G11" s="65">
        <f t="shared" si="6"/>
        <v>27</v>
      </c>
      <c r="H11" s="65">
        <f t="shared" si="6"/>
        <v>28</v>
      </c>
      <c r="I11" s="65">
        <f t="shared" si="6"/>
        <v>29</v>
      </c>
      <c r="J11" s="67">
        <f t="shared" si="6"/>
        <v>30</v>
      </c>
      <c r="K11" s="66">
        <f t="shared" si="4"/>
        <v>21</v>
      </c>
      <c r="L11" s="65">
        <f>K11+1</f>
        <v>22</v>
      </c>
      <c r="M11" s="65">
        <f t="shared" ref="M11:T11" si="7">L11+1</f>
        <v>23</v>
      </c>
      <c r="N11" s="65">
        <f t="shared" si="7"/>
        <v>24</v>
      </c>
      <c r="O11" s="65">
        <f t="shared" si="7"/>
        <v>25</v>
      </c>
      <c r="P11" s="65">
        <f t="shared" si="7"/>
        <v>26</v>
      </c>
      <c r="Q11" s="65">
        <f t="shared" si="7"/>
        <v>27</v>
      </c>
      <c r="R11" s="65">
        <f t="shared" si="7"/>
        <v>28</v>
      </c>
      <c r="S11" s="65">
        <f t="shared" si="7"/>
        <v>29</v>
      </c>
      <c r="T11" s="67">
        <f t="shared" si="7"/>
        <v>30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48"/>
      <c r="AU11" s="48"/>
      <c r="AV11" s="48"/>
    </row>
    <row r="12" spans="1:48" ht="17.25" customHeight="1" x14ac:dyDescent="0.3">
      <c r="A12" s="66">
        <f t="shared" si="2"/>
        <v>31</v>
      </c>
      <c r="B12" s="65">
        <f>A12+1</f>
        <v>32</v>
      </c>
      <c r="C12" s="65">
        <f t="shared" ref="C12:J12" si="8">B12+1</f>
        <v>33</v>
      </c>
      <c r="D12" s="65">
        <f t="shared" si="8"/>
        <v>34</v>
      </c>
      <c r="E12" s="65">
        <f t="shared" si="8"/>
        <v>35</v>
      </c>
      <c r="F12" s="65">
        <f t="shared" si="8"/>
        <v>36</v>
      </c>
      <c r="G12" s="65">
        <f t="shared" si="8"/>
        <v>37</v>
      </c>
      <c r="H12" s="65">
        <f t="shared" si="8"/>
        <v>38</v>
      </c>
      <c r="I12" s="65">
        <f t="shared" si="8"/>
        <v>39</v>
      </c>
      <c r="J12" s="67">
        <f t="shared" si="8"/>
        <v>40</v>
      </c>
      <c r="K12" s="66">
        <f t="shared" si="4"/>
        <v>31</v>
      </c>
      <c r="L12" s="65">
        <f>K12+1</f>
        <v>32</v>
      </c>
      <c r="M12" s="65">
        <f t="shared" ref="M12:T12" si="9">L12+1</f>
        <v>33</v>
      </c>
      <c r="N12" s="65">
        <f t="shared" si="9"/>
        <v>34</v>
      </c>
      <c r="O12" s="65">
        <f t="shared" si="9"/>
        <v>35</v>
      </c>
      <c r="P12" s="65">
        <f t="shared" si="9"/>
        <v>36</v>
      </c>
      <c r="Q12" s="65">
        <f t="shared" si="9"/>
        <v>37</v>
      </c>
      <c r="R12" s="65">
        <f t="shared" si="9"/>
        <v>38</v>
      </c>
      <c r="S12" s="65">
        <f t="shared" si="9"/>
        <v>39</v>
      </c>
      <c r="T12" s="67">
        <f t="shared" si="9"/>
        <v>40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48"/>
      <c r="AU12" s="48"/>
      <c r="AV12" s="48"/>
    </row>
    <row r="13" spans="1:48" ht="17.25" customHeight="1" x14ac:dyDescent="0.3">
      <c r="A13" s="66">
        <f t="shared" si="2"/>
        <v>41</v>
      </c>
      <c r="B13" s="65">
        <f>A13+1</f>
        <v>42</v>
      </c>
      <c r="C13" s="65">
        <f t="shared" ref="C13:J13" si="10">B13+1</f>
        <v>43</v>
      </c>
      <c r="D13" s="65">
        <f t="shared" si="10"/>
        <v>44</v>
      </c>
      <c r="E13" s="65">
        <f t="shared" si="10"/>
        <v>45</v>
      </c>
      <c r="F13" s="65">
        <f t="shared" si="10"/>
        <v>46</v>
      </c>
      <c r="G13" s="65">
        <f t="shared" si="10"/>
        <v>47</v>
      </c>
      <c r="H13" s="65">
        <f t="shared" si="10"/>
        <v>48</v>
      </c>
      <c r="I13" s="65">
        <f t="shared" si="10"/>
        <v>49</v>
      </c>
      <c r="J13" s="67">
        <f t="shared" si="10"/>
        <v>50</v>
      </c>
      <c r="K13" s="66">
        <f t="shared" si="4"/>
        <v>41</v>
      </c>
      <c r="L13" s="65">
        <f>K13+1</f>
        <v>42</v>
      </c>
      <c r="M13" s="65">
        <f t="shared" ref="M13:T13" si="11">L13+1</f>
        <v>43</v>
      </c>
      <c r="N13" s="65">
        <f t="shared" si="11"/>
        <v>44</v>
      </c>
      <c r="O13" s="65">
        <f t="shared" si="11"/>
        <v>45</v>
      </c>
      <c r="P13" s="65">
        <f t="shared" si="11"/>
        <v>46</v>
      </c>
      <c r="Q13" s="65">
        <f t="shared" si="11"/>
        <v>47</v>
      </c>
      <c r="R13" s="65">
        <f t="shared" si="11"/>
        <v>48</v>
      </c>
      <c r="S13" s="65">
        <f t="shared" si="11"/>
        <v>49</v>
      </c>
      <c r="T13" s="67">
        <f t="shared" si="11"/>
        <v>50</v>
      </c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48"/>
      <c r="AU13" s="48"/>
      <c r="AV13" s="48"/>
    </row>
    <row r="14" spans="1:48" ht="17.25" customHeight="1" x14ac:dyDescent="0.3">
      <c r="A14" s="66">
        <f t="shared" si="2"/>
        <v>51</v>
      </c>
      <c r="B14" s="65">
        <f t="shared" ref="B14:J14" si="12">A14+1</f>
        <v>52</v>
      </c>
      <c r="C14" s="65">
        <f t="shared" si="12"/>
        <v>53</v>
      </c>
      <c r="D14" s="65">
        <f t="shared" si="12"/>
        <v>54</v>
      </c>
      <c r="E14" s="65">
        <f t="shared" si="12"/>
        <v>55</v>
      </c>
      <c r="F14" s="65">
        <f t="shared" si="12"/>
        <v>56</v>
      </c>
      <c r="G14" s="65">
        <f t="shared" si="12"/>
        <v>57</v>
      </c>
      <c r="H14" s="65">
        <f t="shared" si="12"/>
        <v>58</v>
      </c>
      <c r="I14" s="65">
        <f t="shared" si="12"/>
        <v>59</v>
      </c>
      <c r="J14" s="67">
        <f t="shared" si="12"/>
        <v>60</v>
      </c>
      <c r="K14" s="66">
        <f t="shared" si="4"/>
        <v>51</v>
      </c>
      <c r="L14" s="65">
        <f t="shared" ref="L14:T14" si="13">K14+1</f>
        <v>52</v>
      </c>
      <c r="M14" s="65">
        <f t="shared" si="13"/>
        <v>53</v>
      </c>
      <c r="N14" s="65">
        <f t="shared" si="13"/>
        <v>54</v>
      </c>
      <c r="O14" s="65">
        <f t="shared" si="13"/>
        <v>55</v>
      </c>
      <c r="P14" s="65">
        <f t="shared" si="13"/>
        <v>56</v>
      </c>
      <c r="Q14" s="65">
        <f t="shared" si="13"/>
        <v>57</v>
      </c>
      <c r="R14" s="65">
        <f t="shared" si="13"/>
        <v>58</v>
      </c>
      <c r="S14" s="65">
        <f t="shared" si="13"/>
        <v>59</v>
      </c>
      <c r="T14" s="67">
        <f t="shared" si="13"/>
        <v>60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48"/>
      <c r="AU14" s="48"/>
      <c r="AV14" s="48"/>
    </row>
    <row r="15" spans="1:48" ht="17.25" customHeight="1" x14ac:dyDescent="0.3">
      <c r="A15" s="66">
        <f t="shared" si="2"/>
        <v>61</v>
      </c>
      <c r="B15" s="65">
        <f t="shared" ref="B15:J15" si="14">A15+1</f>
        <v>62</v>
      </c>
      <c r="C15" s="65">
        <f t="shared" si="14"/>
        <v>63</v>
      </c>
      <c r="D15" s="65">
        <f t="shared" si="14"/>
        <v>64</v>
      </c>
      <c r="E15" s="65">
        <f t="shared" si="14"/>
        <v>65</v>
      </c>
      <c r="F15" s="65">
        <f t="shared" si="14"/>
        <v>66</v>
      </c>
      <c r="G15" s="65">
        <f t="shared" si="14"/>
        <v>67</v>
      </c>
      <c r="H15" s="65">
        <f t="shared" si="14"/>
        <v>68</v>
      </c>
      <c r="I15" s="65">
        <f t="shared" si="14"/>
        <v>69</v>
      </c>
      <c r="J15" s="67">
        <f t="shared" si="14"/>
        <v>70</v>
      </c>
      <c r="K15" s="66">
        <f t="shared" si="4"/>
        <v>61</v>
      </c>
      <c r="L15" s="65">
        <f t="shared" ref="L15:T15" si="15">K15+1</f>
        <v>62</v>
      </c>
      <c r="M15" s="65">
        <f t="shared" si="15"/>
        <v>63</v>
      </c>
      <c r="N15" s="65">
        <f t="shared" si="15"/>
        <v>64</v>
      </c>
      <c r="O15" s="65">
        <f t="shared" si="15"/>
        <v>65</v>
      </c>
      <c r="P15" s="65">
        <f t="shared" si="15"/>
        <v>66</v>
      </c>
      <c r="Q15" s="65">
        <f t="shared" si="15"/>
        <v>67</v>
      </c>
      <c r="R15" s="65">
        <f t="shared" si="15"/>
        <v>68</v>
      </c>
      <c r="S15" s="65">
        <f t="shared" si="15"/>
        <v>69</v>
      </c>
      <c r="T15" s="67">
        <f t="shared" si="15"/>
        <v>70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48"/>
      <c r="AU15" s="48"/>
      <c r="AV15" s="48"/>
    </row>
    <row r="16" spans="1:48" ht="17.25" customHeight="1" x14ac:dyDescent="0.3">
      <c r="A16" s="66">
        <f t="shared" si="2"/>
        <v>71</v>
      </c>
      <c r="B16" s="65">
        <f t="shared" ref="B16:J16" si="16">A16+1</f>
        <v>72</v>
      </c>
      <c r="C16" s="65">
        <f t="shared" si="16"/>
        <v>73</v>
      </c>
      <c r="D16" s="65">
        <f t="shared" si="16"/>
        <v>74</v>
      </c>
      <c r="E16" s="65">
        <f t="shared" si="16"/>
        <v>75</v>
      </c>
      <c r="F16" s="65">
        <f t="shared" si="16"/>
        <v>76</v>
      </c>
      <c r="G16" s="65">
        <f t="shared" si="16"/>
        <v>77</v>
      </c>
      <c r="H16" s="65">
        <f t="shared" si="16"/>
        <v>78</v>
      </c>
      <c r="I16" s="65">
        <f t="shared" si="16"/>
        <v>79</v>
      </c>
      <c r="J16" s="67">
        <f t="shared" si="16"/>
        <v>80</v>
      </c>
      <c r="K16" s="66">
        <f t="shared" si="4"/>
        <v>71</v>
      </c>
      <c r="L16" s="65">
        <f t="shared" ref="L16:T16" si="17">K16+1</f>
        <v>72</v>
      </c>
      <c r="M16" s="65">
        <f t="shared" si="17"/>
        <v>73</v>
      </c>
      <c r="N16" s="65">
        <f t="shared" si="17"/>
        <v>74</v>
      </c>
      <c r="O16" s="65">
        <f t="shared" si="17"/>
        <v>75</v>
      </c>
      <c r="P16" s="65">
        <f t="shared" si="17"/>
        <v>76</v>
      </c>
      <c r="Q16" s="65">
        <f t="shared" si="17"/>
        <v>77</v>
      </c>
      <c r="R16" s="65">
        <f t="shared" si="17"/>
        <v>78</v>
      </c>
      <c r="S16" s="65">
        <f t="shared" si="17"/>
        <v>79</v>
      </c>
      <c r="T16" s="67">
        <f t="shared" si="17"/>
        <v>80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48"/>
      <c r="AU16" s="48"/>
      <c r="AV16" s="48"/>
    </row>
    <row r="17" spans="1:48" ht="17.25" customHeight="1" x14ac:dyDescent="0.3">
      <c r="A17" s="66">
        <f t="shared" si="2"/>
        <v>81</v>
      </c>
      <c r="B17" s="65">
        <f t="shared" ref="B17:J17" si="18">A17+1</f>
        <v>82</v>
      </c>
      <c r="C17" s="65">
        <f t="shared" si="18"/>
        <v>83</v>
      </c>
      <c r="D17" s="65">
        <f t="shared" si="18"/>
        <v>84</v>
      </c>
      <c r="E17" s="65">
        <f t="shared" si="18"/>
        <v>85</v>
      </c>
      <c r="F17" s="65">
        <f t="shared" si="18"/>
        <v>86</v>
      </c>
      <c r="G17" s="65">
        <f t="shared" si="18"/>
        <v>87</v>
      </c>
      <c r="H17" s="65">
        <f t="shared" si="18"/>
        <v>88</v>
      </c>
      <c r="I17" s="65">
        <f t="shared" si="18"/>
        <v>89</v>
      </c>
      <c r="J17" s="67">
        <f t="shared" si="18"/>
        <v>90</v>
      </c>
      <c r="K17" s="66">
        <f t="shared" si="4"/>
        <v>81</v>
      </c>
      <c r="L17" s="65">
        <f t="shared" ref="L17:T17" si="19">K17+1</f>
        <v>82</v>
      </c>
      <c r="M17" s="65">
        <f t="shared" si="19"/>
        <v>83</v>
      </c>
      <c r="N17" s="65">
        <f t="shared" si="19"/>
        <v>84</v>
      </c>
      <c r="O17" s="65">
        <f t="shared" si="19"/>
        <v>85</v>
      </c>
      <c r="P17" s="65">
        <f t="shared" si="19"/>
        <v>86</v>
      </c>
      <c r="Q17" s="65">
        <f t="shared" si="19"/>
        <v>87</v>
      </c>
      <c r="R17" s="65">
        <f t="shared" si="19"/>
        <v>88</v>
      </c>
      <c r="S17" s="65">
        <f t="shared" si="19"/>
        <v>89</v>
      </c>
      <c r="T17" s="67">
        <f t="shared" si="19"/>
        <v>90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48"/>
      <c r="AU17" s="48"/>
      <c r="AV17" s="48"/>
    </row>
    <row r="18" spans="1:48" ht="17.25" customHeight="1" thickBot="1" x14ac:dyDescent="0.35">
      <c r="A18" s="68">
        <f t="shared" si="2"/>
        <v>91</v>
      </c>
      <c r="B18" s="69">
        <f t="shared" ref="B18:J18" si="20">A18+1</f>
        <v>92</v>
      </c>
      <c r="C18" s="69">
        <f t="shared" si="20"/>
        <v>93</v>
      </c>
      <c r="D18" s="69">
        <f t="shared" si="20"/>
        <v>94</v>
      </c>
      <c r="E18" s="69">
        <f t="shared" si="20"/>
        <v>95</v>
      </c>
      <c r="F18" s="69">
        <f t="shared" si="20"/>
        <v>96</v>
      </c>
      <c r="G18" s="69">
        <f t="shared" si="20"/>
        <v>97</v>
      </c>
      <c r="H18" s="69">
        <f t="shared" si="20"/>
        <v>98</v>
      </c>
      <c r="I18" s="69">
        <f t="shared" si="20"/>
        <v>99</v>
      </c>
      <c r="J18" s="70">
        <f t="shared" si="20"/>
        <v>100</v>
      </c>
      <c r="K18" s="68">
        <f t="shared" si="4"/>
        <v>91</v>
      </c>
      <c r="L18" s="69">
        <f t="shared" ref="L18:T18" si="21">K18+1</f>
        <v>92</v>
      </c>
      <c r="M18" s="69">
        <f t="shared" si="21"/>
        <v>93</v>
      </c>
      <c r="N18" s="69">
        <f t="shared" si="21"/>
        <v>94</v>
      </c>
      <c r="O18" s="69">
        <f t="shared" si="21"/>
        <v>95</v>
      </c>
      <c r="P18" s="69">
        <f t="shared" si="21"/>
        <v>96</v>
      </c>
      <c r="Q18" s="69">
        <f t="shared" si="21"/>
        <v>97</v>
      </c>
      <c r="R18" s="69">
        <f t="shared" si="21"/>
        <v>98</v>
      </c>
      <c r="S18" s="69">
        <f t="shared" si="21"/>
        <v>99</v>
      </c>
      <c r="T18" s="70">
        <f t="shared" si="21"/>
        <v>100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48"/>
      <c r="AU18" s="48"/>
      <c r="AV18" s="48"/>
    </row>
    <row r="19" spans="1:48" ht="17.25" customHeight="1" thickBot="1" x14ac:dyDescent="0.35">
      <c r="A19" s="71"/>
      <c r="B19" s="72"/>
      <c r="C19" s="72"/>
      <c r="D19" s="72"/>
      <c r="E19" s="72"/>
      <c r="F19" s="72"/>
      <c r="G19" s="72"/>
      <c r="H19" s="72"/>
      <c r="I19" s="72"/>
      <c r="J19" s="73"/>
      <c r="K19" s="71"/>
      <c r="L19" s="72"/>
      <c r="M19" s="72"/>
      <c r="N19" s="72"/>
      <c r="O19" s="72"/>
      <c r="P19" s="72"/>
      <c r="Q19" s="72"/>
      <c r="R19" s="72"/>
      <c r="S19" s="72"/>
      <c r="T19" s="7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48"/>
      <c r="AU19" s="48"/>
      <c r="AV19" s="48"/>
    </row>
    <row r="20" spans="1:48" ht="17.25" customHeight="1" x14ac:dyDescent="0.3">
      <c r="A20" s="87" t="s">
        <v>0</v>
      </c>
      <c r="B20" s="88"/>
      <c r="C20" s="88"/>
      <c r="D20" s="88"/>
      <c r="E20" s="88"/>
      <c r="F20" s="88"/>
      <c r="G20" s="88"/>
      <c r="H20" s="88"/>
      <c r="I20" s="88"/>
      <c r="J20" s="89"/>
      <c r="K20" s="87" t="s">
        <v>0</v>
      </c>
      <c r="L20" s="88"/>
      <c r="M20" s="88"/>
      <c r="N20" s="88"/>
      <c r="O20" s="88"/>
      <c r="P20" s="88"/>
      <c r="Q20" s="88"/>
      <c r="R20" s="88"/>
      <c r="S20" s="88"/>
      <c r="T20" s="89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48"/>
      <c r="AU20" s="48"/>
      <c r="AV20" s="48"/>
    </row>
    <row r="21" spans="1:48" ht="17.25" customHeight="1" x14ac:dyDescent="0.3">
      <c r="A21" s="66">
        <v>1</v>
      </c>
      <c r="B21" s="65">
        <f>A21+1</f>
        <v>2</v>
      </c>
      <c r="C21" s="65">
        <f t="shared" ref="C21:J21" si="22">B21+1</f>
        <v>3</v>
      </c>
      <c r="D21" s="65">
        <f t="shared" si="22"/>
        <v>4</v>
      </c>
      <c r="E21" s="65">
        <f t="shared" si="22"/>
        <v>5</v>
      </c>
      <c r="F21" s="65">
        <f t="shared" si="22"/>
        <v>6</v>
      </c>
      <c r="G21" s="65">
        <f t="shared" si="22"/>
        <v>7</v>
      </c>
      <c r="H21" s="65">
        <f t="shared" si="22"/>
        <v>8</v>
      </c>
      <c r="I21" s="65">
        <f t="shared" si="22"/>
        <v>9</v>
      </c>
      <c r="J21" s="67">
        <f t="shared" si="22"/>
        <v>10</v>
      </c>
      <c r="K21" s="66">
        <v>1</v>
      </c>
      <c r="L21" s="65">
        <f>K21+1</f>
        <v>2</v>
      </c>
      <c r="M21" s="65">
        <f t="shared" ref="M21:T21" si="23">L21+1</f>
        <v>3</v>
      </c>
      <c r="N21" s="65">
        <f t="shared" si="23"/>
        <v>4</v>
      </c>
      <c r="O21" s="65">
        <f t="shared" si="23"/>
        <v>5</v>
      </c>
      <c r="P21" s="65">
        <f t="shared" si="23"/>
        <v>6</v>
      </c>
      <c r="Q21" s="65">
        <f t="shared" si="23"/>
        <v>7</v>
      </c>
      <c r="R21" s="65">
        <f t="shared" si="23"/>
        <v>8</v>
      </c>
      <c r="S21" s="65">
        <f t="shared" si="23"/>
        <v>9</v>
      </c>
      <c r="T21" s="67">
        <f t="shared" si="23"/>
        <v>10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48"/>
      <c r="AU21" s="48"/>
      <c r="AV21" s="48"/>
    </row>
    <row r="22" spans="1:48" ht="17.25" customHeight="1" x14ac:dyDescent="0.3">
      <c r="A22" s="66">
        <f t="shared" ref="A22:A30" si="24">J21+1</f>
        <v>11</v>
      </c>
      <c r="B22" s="65">
        <f>A22+1</f>
        <v>12</v>
      </c>
      <c r="C22" s="65">
        <f t="shared" ref="C22:J25" si="25">B22+1</f>
        <v>13</v>
      </c>
      <c r="D22" s="65">
        <f t="shared" si="25"/>
        <v>14</v>
      </c>
      <c r="E22" s="65">
        <f t="shared" si="25"/>
        <v>15</v>
      </c>
      <c r="F22" s="65">
        <f t="shared" si="25"/>
        <v>16</v>
      </c>
      <c r="G22" s="65">
        <f t="shared" si="25"/>
        <v>17</v>
      </c>
      <c r="H22" s="65">
        <f t="shared" si="25"/>
        <v>18</v>
      </c>
      <c r="I22" s="65">
        <f t="shared" si="25"/>
        <v>19</v>
      </c>
      <c r="J22" s="67">
        <f t="shared" si="25"/>
        <v>20</v>
      </c>
      <c r="K22" s="66">
        <f t="shared" ref="K22:K30" si="26">T21+1</f>
        <v>11</v>
      </c>
      <c r="L22" s="65">
        <f>K22+1</f>
        <v>12</v>
      </c>
      <c r="M22" s="65">
        <f t="shared" ref="M22:T22" si="27">L22+1</f>
        <v>13</v>
      </c>
      <c r="N22" s="65">
        <f t="shared" si="27"/>
        <v>14</v>
      </c>
      <c r="O22" s="65">
        <f t="shared" si="27"/>
        <v>15</v>
      </c>
      <c r="P22" s="65">
        <f t="shared" si="27"/>
        <v>16</v>
      </c>
      <c r="Q22" s="65">
        <f t="shared" si="27"/>
        <v>17</v>
      </c>
      <c r="R22" s="65">
        <f t="shared" si="27"/>
        <v>18</v>
      </c>
      <c r="S22" s="65">
        <f t="shared" si="27"/>
        <v>19</v>
      </c>
      <c r="T22" s="67">
        <f t="shared" si="27"/>
        <v>20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48"/>
      <c r="AU22" s="48"/>
      <c r="AV22" s="48"/>
    </row>
    <row r="23" spans="1:48" ht="17.25" customHeight="1" x14ac:dyDescent="0.3">
      <c r="A23" s="66">
        <f t="shared" si="24"/>
        <v>21</v>
      </c>
      <c r="B23" s="65">
        <f>A23+1</f>
        <v>22</v>
      </c>
      <c r="C23" s="65">
        <f t="shared" si="25"/>
        <v>23</v>
      </c>
      <c r="D23" s="65">
        <f t="shared" si="25"/>
        <v>24</v>
      </c>
      <c r="E23" s="65">
        <f t="shared" si="25"/>
        <v>25</v>
      </c>
      <c r="F23" s="65">
        <f t="shared" si="25"/>
        <v>26</v>
      </c>
      <c r="G23" s="65">
        <f t="shared" si="25"/>
        <v>27</v>
      </c>
      <c r="H23" s="65">
        <f t="shared" si="25"/>
        <v>28</v>
      </c>
      <c r="I23" s="65">
        <f t="shared" si="25"/>
        <v>29</v>
      </c>
      <c r="J23" s="67">
        <f t="shared" si="25"/>
        <v>30</v>
      </c>
      <c r="K23" s="66">
        <f t="shared" si="26"/>
        <v>21</v>
      </c>
      <c r="L23" s="65">
        <f>K23+1</f>
        <v>22</v>
      </c>
      <c r="M23" s="65">
        <f t="shared" ref="M23:T23" si="28">L23+1</f>
        <v>23</v>
      </c>
      <c r="N23" s="65">
        <f t="shared" si="28"/>
        <v>24</v>
      </c>
      <c r="O23" s="65">
        <f t="shared" si="28"/>
        <v>25</v>
      </c>
      <c r="P23" s="65">
        <f t="shared" si="28"/>
        <v>26</v>
      </c>
      <c r="Q23" s="65">
        <f t="shared" si="28"/>
        <v>27</v>
      </c>
      <c r="R23" s="65">
        <f t="shared" si="28"/>
        <v>28</v>
      </c>
      <c r="S23" s="65">
        <f t="shared" si="28"/>
        <v>29</v>
      </c>
      <c r="T23" s="67">
        <f t="shared" si="28"/>
        <v>30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48"/>
      <c r="AU23" s="48"/>
      <c r="AV23" s="48"/>
    </row>
    <row r="24" spans="1:48" ht="17.25" customHeight="1" x14ac:dyDescent="0.3">
      <c r="A24" s="66">
        <f t="shared" si="24"/>
        <v>31</v>
      </c>
      <c r="B24" s="65">
        <f>A24+1</f>
        <v>32</v>
      </c>
      <c r="C24" s="65">
        <f t="shared" si="25"/>
        <v>33</v>
      </c>
      <c r="D24" s="65">
        <f t="shared" si="25"/>
        <v>34</v>
      </c>
      <c r="E24" s="65">
        <f t="shared" si="25"/>
        <v>35</v>
      </c>
      <c r="F24" s="65">
        <f t="shared" si="25"/>
        <v>36</v>
      </c>
      <c r="G24" s="65">
        <f t="shared" si="25"/>
        <v>37</v>
      </c>
      <c r="H24" s="65">
        <f t="shared" si="25"/>
        <v>38</v>
      </c>
      <c r="I24" s="65">
        <f t="shared" si="25"/>
        <v>39</v>
      </c>
      <c r="J24" s="67">
        <f t="shared" si="25"/>
        <v>40</v>
      </c>
      <c r="K24" s="66">
        <f t="shared" si="26"/>
        <v>31</v>
      </c>
      <c r="L24" s="65">
        <f>K24+1</f>
        <v>32</v>
      </c>
      <c r="M24" s="65">
        <f t="shared" ref="M24:T24" si="29">L24+1</f>
        <v>33</v>
      </c>
      <c r="N24" s="65">
        <f t="shared" si="29"/>
        <v>34</v>
      </c>
      <c r="O24" s="65">
        <f t="shared" si="29"/>
        <v>35</v>
      </c>
      <c r="P24" s="65">
        <f t="shared" si="29"/>
        <v>36</v>
      </c>
      <c r="Q24" s="65">
        <f t="shared" si="29"/>
        <v>37</v>
      </c>
      <c r="R24" s="65">
        <f t="shared" si="29"/>
        <v>38</v>
      </c>
      <c r="S24" s="65">
        <f t="shared" si="29"/>
        <v>39</v>
      </c>
      <c r="T24" s="67">
        <f t="shared" si="29"/>
        <v>40</v>
      </c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48"/>
      <c r="AU24" s="48"/>
      <c r="AV24" s="48"/>
    </row>
    <row r="25" spans="1:48" ht="17.25" customHeight="1" x14ac:dyDescent="0.3">
      <c r="A25" s="66">
        <f t="shared" si="24"/>
        <v>41</v>
      </c>
      <c r="B25" s="65">
        <f>A25+1</f>
        <v>42</v>
      </c>
      <c r="C25" s="65">
        <f t="shared" si="25"/>
        <v>43</v>
      </c>
      <c r="D25" s="65">
        <f t="shared" si="25"/>
        <v>44</v>
      </c>
      <c r="E25" s="65">
        <f t="shared" si="25"/>
        <v>45</v>
      </c>
      <c r="F25" s="65">
        <f t="shared" si="25"/>
        <v>46</v>
      </c>
      <c r="G25" s="65">
        <f t="shared" si="25"/>
        <v>47</v>
      </c>
      <c r="H25" s="65">
        <f t="shared" si="25"/>
        <v>48</v>
      </c>
      <c r="I25" s="65">
        <f t="shared" si="25"/>
        <v>49</v>
      </c>
      <c r="J25" s="67">
        <f t="shared" si="25"/>
        <v>50</v>
      </c>
      <c r="K25" s="66">
        <f t="shared" si="26"/>
        <v>41</v>
      </c>
      <c r="L25" s="65">
        <f>K25+1</f>
        <v>42</v>
      </c>
      <c r="M25" s="65">
        <f t="shared" ref="M25:T25" si="30">L25+1</f>
        <v>43</v>
      </c>
      <c r="N25" s="65">
        <f t="shared" si="30"/>
        <v>44</v>
      </c>
      <c r="O25" s="65">
        <f t="shared" si="30"/>
        <v>45</v>
      </c>
      <c r="P25" s="65">
        <f t="shared" si="30"/>
        <v>46</v>
      </c>
      <c r="Q25" s="65">
        <f t="shared" si="30"/>
        <v>47</v>
      </c>
      <c r="R25" s="65">
        <f t="shared" si="30"/>
        <v>48</v>
      </c>
      <c r="S25" s="65">
        <f t="shared" si="30"/>
        <v>49</v>
      </c>
      <c r="T25" s="67">
        <f t="shared" si="30"/>
        <v>50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48"/>
      <c r="AU25" s="48"/>
      <c r="AV25" s="48"/>
    </row>
    <row r="26" spans="1:48" ht="17.25" customHeight="1" x14ac:dyDescent="0.3">
      <c r="A26" s="66">
        <f t="shared" si="24"/>
        <v>51</v>
      </c>
      <c r="B26" s="65">
        <f t="shared" ref="B26:J26" si="31">A26+1</f>
        <v>52</v>
      </c>
      <c r="C26" s="65">
        <f t="shared" si="31"/>
        <v>53</v>
      </c>
      <c r="D26" s="65">
        <f t="shared" si="31"/>
        <v>54</v>
      </c>
      <c r="E26" s="65">
        <f t="shared" si="31"/>
        <v>55</v>
      </c>
      <c r="F26" s="65">
        <f t="shared" si="31"/>
        <v>56</v>
      </c>
      <c r="G26" s="65">
        <f t="shared" si="31"/>
        <v>57</v>
      </c>
      <c r="H26" s="65">
        <f t="shared" si="31"/>
        <v>58</v>
      </c>
      <c r="I26" s="65">
        <f t="shared" si="31"/>
        <v>59</v>
      </c>
      <c r="J26" s="67">
        <f t="shared" si="31"/>
        <v>60</v>
      </c>
      <c r="K26" s="66">
        <f t="shared" si="26"/>
        <v>51</v>
      </c>
      <c r="L26" s="65">
        <f t="shared" ref="L26:T26" si="32">K26+1</f>
        <v>52</v>
      </c>
      <c r="M26" s="65">
        <f t="shared" si="32"/>
        <v>53</v>
      </c>
      <c r="N26" s="65">
        <f t="shared" si="32"/>
        <v>54</v>
      </c>
      <c r="O26" s="65">
        <f t="shared" si="32"/>
        <v>55</v>
      </c>
      <c r="P26" s="65">
        <f t="shared" si="32"/>
        <v>56</v>
      </c>
      <c r="Q26" s="65">
        <f t="shared" si="32"/>
        <v>57</v>
      </c>
      <c r="R26" s="65">
        <f t="shared" si="32"/>
        <v>58</v>
      </c>
      <c r="S26" s="65">
        <f t="shared" si="32"/>
        <v>59</v>
      </c>
      <c r="T26" s="67">
        <f t="shared" si="32"/>
        <v>60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48"/>
      <c r="AU26" s="48"/>
      <c r="AV26" s="48"/>
    </row>
    <row r="27" spans="1:48" ht="17.25" customHeight="1" x14ac:dyDescent="0.3">
      <c r="A27" s="66">
        <f t="shared" si="24"/>
        <v>61</v>
      </c>
      <c r="B27" s="65">
        <f t="shared" ref="B27:J27" si="33">A27+1</f>
        <v>62</v>
      </c>
      <c r="C27" s="65">
        <f t="shared" si="33"/>
        <v>63</v>
      </c>
      <c r="D27" s="65">
        <f t="shared" si="33"/>
        <v>64</v>
      </c>
      <c r="E27" s="65">
        <f t="shared" si="33"/>
        <v>65</v>
      </c>
      <c r="F27" s="65">
        <f t="shared" si="33"/>
        <v>66</v>
      </c>
      <c r="G27" s="65">
        <f t="shared" si="33"/>
        <v>67</v>
      </c>
      <c r="H27" s="65">
        <f t="shared" si="33"/>
        <v>68</v>
      </c>
      <c r="I27" s="65">
        <f t="shared" si="33"/>
        <v>69</v>
      </c>
      <c r="J27" s="67">
        <f t="shared" si="33"/>
        <v>70</v>
      </c>
      <c r="K27" s="66">
        <f t="shared" si="26"/>
        <v>61</v>
      </c>
      <c r="L27" s="65">
        <f t="shared" ref="L27:T27" si="34">K27+1</f>
        <v>62</v>
      </c>
      <c r="M27" s="65">
        <f t="shared" si="34"/>
        <v>63</v>
      </c>
      <c r="N27" s="65">
        <f t="shared" si="34"/>
        <v>64</v>
      </c>
      <c r="O27" s="65">
        <f t="shared" si="34"/>
        <v>65</v>
      </c>
      <c r="P27" s="65">
        <f t="shared" si="34"/>
        <v>66</v>
      </c>
      <c r="Q27" s="65">
        <f t="shared" si="34"/>
        <v>67</v>
      </c>
      <c r="R27" s="65">
        <f t="shared" si="34"/>
        <v>68</v>
      </c>
      <c r="S27" s="65">
        <f t="shared" si="34"/>
        <v>69</v>
      </c>
      <c r="T27" s="67">
        <f t="shared" si="34"/>
        <v>70</v>
      </c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48"/>
      <c r="AU27" s="48"/>
      <c r="AV27" s="48"/>
    </row>
    <row r="28" spans="1:48" ht="17.25" customHeight="1" x14ac:dyDescent="0.3">
      <c r="A28" s="66">
        <f t="shared" si="24"/>
        <v>71</v>
      </c>
      <c r="B28" s="65">
        <f t="shared" ref="B28:J28" si="35">A28+1</f>
        <v>72</v>
      </c>
      <c r="C28" s="65">
        <f t="shared" si="35"/>
        <v>73</v>
      </c>
      <c r="D28" s="65">
        <f t="shared" si="35"/>
        <v>74</v>
      </c>
      <c r="E28" s="65">
        <f t="shared" si="35"/>
        <v>75</v>
      </c>
      <c r="F28" s="65">
        <f t="shared" si="35"/>
        <v>76</v>
      </c>
      <c r="G28" s="65">
        <f t="shared" si="35"/>
        <v>77</v>
      </c>
      <c r="H28" s="65">
        <f t="shared" si="35"/>
        <v>78</v>
      </c>
      <c r="I28" s="65">
        <f t="shared" si="35"/>
        <v>79</v>
      </c>
      <c r="J28" s="67">
        <f t="shared" si="35"/>
        <v>80</v>
      </c>
      <c r="K28" s="66">
        <f t="shared" si="26"/>
        <v>71</v>
      </c>
      <c r="L28" s="65">
        <f t="shared" ref="L28:T28" si="36">K28+1</f>
        <v>72</v>
      </c>
      <c r="M28" s="65">
        <f t="shared" si="36"/>
        <v>73</v>
      </c>
      <c r="N28" s="65">
        <f t="shared" si="36"/>
        <v>74</v>
      </c>
      <c r="O28" s="65">
        <f t="shared" si="36"/>
        <v>75</v>
      </c>
      <c r="P28" s="65">
        <f t="shared" si="36"/>
        <v>76</v>
      </c>
      <c r="Q28" s="65">
        <f t="shared" si="36"/>
        <v>77</v>
      </c>
      <c r="R28" s="65">
        <f t="shared" si="36"/>
        <v>78</v>
      </c>
      <c r="S28" s="65">
        <f t="shared" si="36"/>
        <v>79</v>
      </c>
      <c r="T28" s="67">
        <f t="shared" si="36"/>
        <v>80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48"/>
      <c r="AU28" s="48"/>
      <c r="AV28" s="48"/>
    </row>
    <row r="29" spans="1:48" ht="17.25" customHeight="1" x14ac:dyDescent="0.3">
      <c r="A29" s="66">
        <f t="shared" si="24"/>
        <v>81</v>
      </c>
      <c r="B29" s="65">
        <f t="shared" ref="B29:J29" si="37">A29+1</f>
        <v>82</v>
      </c>
      <c r="C29" s="65">
        <f t="shared" si="37"/>
        <v>83</v>
      </c>
      <c r="D29" s="65">
        <f t="shared" si="37"/>
        <v>84</v>
      </c>
      <c r="E29" s="65">
        <f t="shared" si="37"/>
        <v>85</v>
      </c>
      <c r="F29" s="65">
        <f t="shared" si="37"/>
        <v>86</v>
      </c>
      <c r="G29" s="65">
        <f t="shared" si="37"/>
        <v>87</v>
      </c>
      <c r="H29" s="65">
        <f t="shared" si="37"/>
        <v>88</v>
      </c>
      <c r="I29" s="65">
        <f t="shared" si="37"/>
        <v>89</v>
      </c>
      <c r="J29" s="67">
        <f t="shared" si="37"/>
        <v>90</v>
      </c>
      <c r="K29" s="66">
        <f t="shared" si="26"/>
        <v>81</v>
      </c>
      <c r="L29" s="65">
        <f t="shared" ref="L29:T29" si="38">K29+1</f>
        <v>82</v>
      </c>
      <c r="M29" s="65">
        <f t="shared" si="38"/>
        <v>83</v>
      </c>
      <c r="N29" s="65">
        <f t="shared" si="38"/>
        <v>84</v>
      </c>
      <c r="O29" s="65">
        <f t="shared" si="38"/>
        <v>85</v>
      </c>
      <c r="P29" s="65">
        <f t="shared" si="38"/>
        <v>86</v>
      </c>
      <c r="Q29" s="65">
        <f t="shared" si="38"/>
        <v>87</v>
      </c>
      <c r="R29" s="65">
        <f t="shared" si="38"/>
        <v>88</v>
      </c>
      <c r="S29" s="65">
        <f t="shared" si="38"/>
        <v>89</v>
      </c>
      <c r="T29" s="67">
        <f t="shared" si="38"/>
        <v>90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48"/>
      <c r="AU29" s="48"/>
      <c r="AV29" s="48"/>
    </row>
    <row r="30" spans="1:48" ht="17.25" customHeight="1" thickBot="1" x14ac:dyDescent="0.35">
      <c r="A30" s="68">
        <f t="shared" si="24"/>
        <v>91</v>
      </c>
      <c r="B30" s="69">
        <f t="shared" ref="B30:J30" si="39">A30+1</f>
        <v>92</v>
      </c>
      <c r="C30" s="69">
        <f t="shared" si="39"/>
        <v>93</v>
      </c>
      <c r="D30" s="69">
        <f t="shared" si="39"/>
        <v>94</v>
      </c>
      <c r="E30" s="69">
        <f t="shared" si="39"/>
        <v>95</v>
      </c>
      <c r="F30" s="69">
        <f t="shared" si="39"/>
        <v>96</v>
      </c>
      <c r="G30" s="69">
        <f t="shared" si="39"/>
        <v>97</v>
      </c>
      <c r="H30" s="69">
        <f t="shared" si="39"/>
        <v>98</v>
      </c>
      <c r="I30" s="69">
        <f t="shared" si="39"/>
        <v>99</v>
      </c>
      <c r="J30" s="70">
        <f t="shared" si="39"/>
        <v>100</v>
      </c>
      <c r="K30" s="68">
        <f t="shared" si="26"/>
        <v>91</v>
      </c>
      <c r="L30" s="69">
        <f t="shared" ref="L30:T30" si="40">K30+1</f>
        <v>92</v>
      </c>
      <c r="M30" s="69">
        <f t="shared" si="40"/>
        <v>93</v>
      </c>
      <c r="N30" s="69">
        <f t="shared" si="40"/>
        <v>94</v>
      </c>
      <c r="O30" s="69">
        <f t="shared" si="40"/>
        <v>95</v>
      </c>
      <c r="P30" s="69">
        <f t="shared" si="40"/>
        <v>96</v>
      </c>
      <c r="Q30" s="69">
        <f t="shared" si="40"/>
        <v>97</v>
      </c>
      <c r="R30" s="69">
        <f t="shared" si="40"/>
        <v>98</v>
      </c>
      <c r="S30" s="69">
        <f t="shared" si="40"/>
        <v>99</v>
      </c>
      <c r="T30" s="70">
        <f t="shared" si="40"/>
        <v>100</v>
      </c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48"/>
      <c r="AU30" s="48"/>
      <c r="AV30" s="48"/>
    </row>
    <row r="31" spans="1:48" ht="21.75" customHeight="1" x14ac:dyDescent="0.3">
      <c r="A31" s="81"/>
      <c r="B31" s="82"/>
      <c r="C31" s="82"/>
      <c r="D31" s="82"/>
      <c r="E31" s="82"/>
      <c r="F31" s="84" t="s">
        <v>4</v>
      </c>
      <c r="G31" s="85"/>
      <c r="H31" s="85"/>
      <c r="I31" s="85"/>
      <c r="J31" s="85"/>
      <c r="K31" s="81"/>
      <c r="L31" s="82"/>
      <c r="M31" s="82"/>
      <c r="N31" s="82"/>
      <c r="O31" s="82"/>
      <c r="P31" s="84" t="s">
        <v>5</v>
      </c>
      <c r="Q31" s="85"/>
      <c r="R31" s="85"/>
      <c r="S31" s="85"/>
      <c r="T31" s="85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48"/>
      <c r="AU31" s="48"/>
      <c r="AV31" s="48"/>
    </row>
    <row r="32" spans="1:48" ht="21.75" customHeight="1" x14ac:dyDescent="0.3">
      <c r="A32" s="82"/>
      <c r="B32" s="82"/>
      <c r="C32" s="82"/>
      <c r="D32" s="82"/>
      <c r="E32" s="82"/>
      <c r="F32" s="85"/>
      <c r="G32" s="85"/>
      <c r="H32" s="85"/>
      <c r="I32" s="85"/>
      <c r="J32" s="85"/>
      <c r="K32" s="82"/>
      <c r="L32" s="82"/>
      <c r="M32" s="82"/>
      <c r="N32" s="82"/>
      <c r="O32" s="82"/>
      <c r="P32" s="85"/>
      <c r="Q32" s="85"/>
      <c r="R32" s="85"/>
      <c r="S32" s="85"/>
      <c r="T32" s="85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48"/>
      <c r="AU32" s="48"/>
      <c r="AV32" s="48"/>
    </row>
    <row r="33" spans="1:48" ht="21.75" customHeight="1" x14ac:dyDescent="0.3">
      <c r="A33" s="82"/>
      <c r="B33" s="82"/>
      <c r="C33" s="82"/>
      <c r="D33" s="82"/>
      <c r="E33" s="82"/>
      <c r="F33" s="85"/>
      <c r="G33" s="85"/>
      <c r="H33" s="85"/>
      <c r="I33" s="85"/>
      <c r="J33" s="85"/>
      <c r="K33" s="82"/>
      <c r="L33" s="82"/>
      <c r="M33" s="82"/>
      <c r="N33" s="82"/>
      <c r="O33" s="82"/>
      <c r="P33" s="85"/>
      <c r="Q33" s="85"/>
      <c r="R33" s="85"/>
      <c r="S33" s="85"/>
      <c r="T33" s="85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48"/>
      <c r="AU33" s="48"/>
      <c r="AV33" s="48"/>
    </row>
    <row r="34" spans="1:48" ht="21.75" customHeight="1" x14ac:dyDescent="0.3">
      <c r="A34" s="82"/>
      <c r="B34" s="82"/>
      <c r="C34" s="82"/>
      <c r="D34" s="82"/>
      <c r="E34" s="82"/>
      <c r="F34" s="85"/>
      <c r="G34" s="85"/>
      <c r="H34" s="85"/>
      <c r="I34" s="85"/>
      <c r="J34" s="85"/>
      <c r="K34" s="82"/>
      <c r="L34" s="82"/>
      <c r="M34" s="82"/>
      <c r="N34" s="82"/>
      <c r="O34" s="82"/>
      <c r="P34" s="85"/>
      <c r="Q34" s="85"/>
      <c r="R34" s="85"/>
      <c r="S34" s="85"/>
      <c r="T34" s="85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48"/>
      <c r="AU34" s="48"/>
      <c r="AV34" s="48"/>
    </row>
    <row r="35" spans="1:48" ht="21.75" customHeight="1" x14ac:dyDescent="0.3">
      <c r="A35" s="82"/>
      <c r="B35" s="82"/>
      <c r="C35" s="82"/>
      <c r="D35" s="82"/>
      <c r="E35" s="82"/>
      <c r="F35" s="85"/>
      <c r="G35" s="85"/>
      <c r="H35" s="85"/>
      <c r="I35" s="85"/>
      <c r="J35" s="85"/>
      <c r="K35" s="82"/>
      <c r="L35" s="82"/>
      <c r="M35" s="82"/>
      <c r="N35" s="82"/>
      <c r="O35" s="82"/>
      <c r="P35" s="85"/>
      <c r="Q35" s="85"/>
      <c r="R35" s="85"/>
      <c r="S35" s="85"/>
      <c r="T35" s="85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48"/>
      <c r="AU35" s="48"/>
      <c r="AV35" s="48"/>
    </row>
    <row r="36" spans="1:48" ht="21.75" customHeight="1" x14ac:dyDescent="0.3">
      <c r="A36" s="82"/>
      <c r="B36" s="82"/>
      <c r="C36" s="82"/>
      <c r="D36" s="82"/>
      <c r="E36" s="82"/>
      <c r="F36" s="85"/>
      <c r="G36" s="85"/>
      <c r="H36" s="85"/>
      <c r="I36" s="85"/>
      <c r="J36" s="85"/>
      <c r="K36" s="82"/>
      <c r="L36" s="82"/>
      <c r="M36" s="82"/>
      <c r="N36" s="82"/>
      <c r="O36" s="82"/>
      <c r="P36" s="85"/>
      <c r="Q36" s="85"/>
      <c r="R36" s="85"/>
      <c r="S36" s="85"/>
      <c r="T36" s="85"/>
      <c r="U36" s="5"/>
      <c r="V36" s="62"/>
      <c r="W36" s="5"/>
      <c r="X36" s="5"/>
      <c r="Y36" s="62"/>
      <c r="Z36" s="5"/>
      <c r="AA36" s="5"/>
      <c r="AB36" s="1"/>
      <c r="AC36" s="52"/>
      <c r="AD36" s="52"/>
      <c r="AE36" s="52"/>
      <c r="AF36" s="52"/>
      <c r="AG36" s="52"/>
      <c r="AH36" s="52"/>
      <c r="AI36" s="52"/>
      <c r="AJ36" s="56"/>
      <c r="AK36" s="56"/>
      <c r="AL36" s="52"/>
      <c r="AM36" s="52"/>
      <c r="AN36" s="52"/>
      <c r="AO36" s="52"/>
      <c r="AP36" s="52"/>
      <c r="AQ36" s="52"/>
      <c r="AR36" s="52"/>
      <c r="AS36" s="52"/>
      <c r="AT36" s="49"/>
      <c r="AU36" s="49"/>
      <c r="AV36" s="49"/>
    </row>
    <row r="37" spans="1:48" ht="21.75" customHeight="1" thickBot="1" x14ac:dyDescent="0.35">
      <c r="A37" s="83"/>
      <c r="B37" s="83"/>
      <c r="C37" s="83"/>
      <c r="D37" s="83"/>
      <c r="E37" s="83"/>
      <c r="F37" s="86"/>
      <c r="G37" s="86"/>
      <c r="H37" s="86"/>
      <c r="I37" s="86"/>
      <c r="J37" s="86"/>
      <c r="K37" s="83"/>
      <c r="L37" s="83"/>
      <c r="M37" s="83"/>
      <c r="N37" s="83"/>
      <c r="O37" s="83"/>
      <c r="P37" s="86"/>
      <c r="Q37" s="86"/>
      <c r="R37" s="86"/>
      <c r="S37" s="86"/>
      <c r="T37" s="86"/>
      <c r="U37" s="52"/>
      <c r="V37" s="52"/>
      <c r="W37" s="52"/>
      <c r="X37" s="52"/>
      <c r="Y37" s="52"/>
      <c r="Z37" s="52"/>
      <c r="AA37" s="52"/>
      <c r="AB37" s="56"/>
      <c r="AC37" s="56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1"/>
      <c r="AV37" s="48"/>
    </row>
    <row r="38" spans="1:48" ht="17.25" customHeight="1" x14ac:dyDescent="0.3">
      <c r="A38" s="87" t="s">
        <v>1</v>
      </c>
      <c r="B38" s="88"/>
      <c r="C38" s="88"/>
      <c r="D38" s="88"/>
      <c r="E38" s="88"/>
      <c r="F38" s="88"/>
      <c r="G38" s="88"/>
      <c r="H38" s="88"/>
      <c r="I38" s="88"/>
      <c r="J38" s="89"/>
      <c r="K38" s="87" t="s">
        <v>1</v>
      </c>
      <c r="L38" s="88"/>
      <c r="M38" s="88"/>
      <c r="N38" s="88"/>
      <c r="O38" s="88"/>
      <c r="P38" s="88"/>
      <c r="Q38" s="88"/>
      <c r="R38" s="88"/>
      <c r="S38" s="88"/>
      <c r="T38" s="89"/>
      <c r="U38" s="56"/>
      <c r="V38" s="1"/>
      <c r="W38" s="1"/>
      <c r="X38" s="1"/>
      <c r="Y38" s="1"/>
      <c r="Z38" s="56"/>
      <c r="AA38" s="56"/>
      <c r="AB38" s="56"/>
      <c r="AC38" s="56"/>
      <c r="AD38" s="63"/>
      <c r="AE38" s="63"/>
      <c r="AF38" s="63"/>
      <c r="AG38" s="63"/>
      <c r="AH38" s="56"/>
      <c r="AI38" s="56"/>
      <c r="AJ38" s="56"/>
      <c r="AK38" s="64"/>
      <c r="AL38" s="57"/>
      <c r="AM38" s="57"/>
      <c r="AN38" s="57"/>
      <c r="AO38" s="57"/>
      <c r="AP38" s="57"/>
      <c r="AQ38" s="57"/>
      <c r="AR38" s="57"/>
      <c r="AS38" s="57"/>
      <c r="AT38" s="57"/>
      <c r="AU38" s="50"/>
      <c r="AV38" s="48"/>
    </row>
    <row r="39" spans="1:48" ht="17.25" customHeight="1" x14ac:dyDescent="0.3">
      <c r="A39" s="66">
        <v>1</v>
      </c>
      <c r="B39" s="65">
        <f>A39+1</f>
        <v>2</v>
      </c>
      <c r="C39" s="65">
        <f t="shared" ref="C39:J39" si="41">B39+1</f>
        <v>3</v>
      </c>
      <c r="D39" s="65">
        <f t="shared" si="41"/>
        <v>4</v>
      </c>
      <c r="E39" s="65">
        <f t="shared" si="41"/>
        <v>5</v>
      </c>
      <c r="F39" s="65">
        <f t="shared" si="41"/>
        <v>6</v>
      </c>
      <c r="G39" s="65">
        <f t="shared" si="41"/>
        <v>7</v>
      </c>
      <c r="H39" s="65">
        <f t="shared" si="41"/>
        <v>8</v>
      </c>
      <c r="I39" s="65">
        <f t="shared" si="41"/>
        <v>9</v>
      </c>
      <c r="J39" s="67">
        <f t="shared" si="41"/>
        <v>10</v>
      </c>
      <c r="K39" s="66">
        <v>1</v>
      </c>
      <c r="L39" s="65">
        <f>K39+1</f>
        <v>2</v>
      </c>
      <c r="M39" s="65">
        <f t="shared" ref="M39:T39" si="42">L39+1</f>
        <v>3</v>
      </c>
      <c r="N39" s="65">
        <f t="shared" si="42"/>
        <v>4</v>
      </c>
      <c r="O39" s="65">
        <f t="shared" si="42"/>
        <v>5</v>
      </c>
      <c r="P39" s="65">
        <f t="shared" si="42"/>
        <v>6</v>
      </c>
      <c r="Q39" s="65">
        <f t="shared" si="42"/>
        <v>7</v>
      </c>
      <c r="R39" s="65">
        <f t="shared" si="42"/>
        <v>8</v>
      </c>
      <c r="S39" s="65">
        <f t="shared" si="42"/>
        <v>9</v>
      </c>
      <c r="T39" s="67">
        <f t="shared" si="42"/>
        <v>10</v>
      </c>
      <c r="U39" s="12"/>
      <c r="V39" s="52"/>
      <c r="W39" s="52"/>
      <c r="X39" s="52"/>
      <c r="Y39" s="52"/>
      <c r="Z39" s="12"/>
      <c r="AA39" s="52"/>
      <c r="AB39" s="52"/>
      <c r="AC39" s="52"/>
      <c r="AD39" s="52"/>
      <c r="AE39" s="52"/>
      <c r="AF39" s="52"/>
      <c r="AG39" s="52"/>
      <c r="AH39" s="61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0"/>
      <c r="AV39" s="48"/>
    </row>
    <row r="40" spans="1:48" ht="17.25" customHeight="1" x14ac:dyDescent="0.3">
      <c r="A40" s="66">
        <f t="shared" ref="A40:A48" si="43">J39+1</f>
        <v>11</v>
      </c>
      <c r="B40" s="65">
        <f>A40+1</f>
        <v>12</v>
      </c>
      <c r="C40" s="65">
        <f t="shared" ref="C40:J40" si="44">B40+1</f>
        <v>13</v>
      </c>
      <c r="D40" s="65">
        <f t="shared" si="44"/>
        <v>14</v>
      </c>
      <c r="E40" s="65">
        <f t="shared" si="44"/>
        <v>15</v>
      </c>
      <c r="F40" s="65">
        <f t="shared" si="44"/>
        <v>16</v>
      </c>
      <c r="G40" s="65">
        <f t="shared" si="44"/>
        <v>17</v>
      </c>
      <c r="H40" s="65">
        <f t="shared" si="44"/>
        <v>18</v>
      </c>
      <c r="I40" s="65">
        <f t="shared" si="44"/>
        <v>19</v>
      </c>
      <c r="J40" s="67">
        <f t="shared" si="44"/>
        <v>20</v>
      </c>
      <c r="K40" s="66">
        <f t="shared" ref="K40:K48" si="45">T39+1</f>
        <v>11</v>
      </c>
      <c r="L40" s="65">
        <f>K40+1</f>
        <v>12</v>
      </c>
      <c r="M40" s="65">
        <f t="shared" ref="M40:T40" si="46">L40+1</f>
        <v>13</v>
      </c>
      <c r="N40" s="65">
        <f t="shared" si="46"/>
        <v>14</v>
      </c>
      <c r="O40" s="65">
        <f t="shared" si="46"/>
        <v>15</v>
      </c>
      <c r="P40" s="65">
        <f t="shared" si="46"/>
        <v>16</v>
      </c>
      <c r="Q40" s="65">
        <f t="shared" si="46"/>
        <v>17</v>
      </c>
      <c r="R40" s="65">
        <f t="shared" si="46"/>
        <v>18</v>
      </c>
      <c r="S40" s="65">
        <f t="shared" si="46"/>
        <v>19</v>
      </c>
      <c r="T40" s="67">
        <f t="shared" si="46"/>
        <v>20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0"/>
      <c r="AV40" s="48"/>
    </row>
    <row r="41" spans="1:48" ht="17.25" customHeight="1" x14ac:dyDescent="0.3">
      <c r="A41" s="66">
        <f t="shared" si="43"/>
        <v>21</v>
      </c>
      <c r="B41" s="65">
        <f>A41+1</f>
        <v>22</v>
      </c>
      <c r="C41" s="65">
        <f t="shared" ref="C41:J41" si="47">B41+1</f>
        <v>23</v>
      </c>
      <c r="D41" s="65">
        <f t="shared" si="47"/>
        <v>24</v>
      </c>
      <c r="E41" s="65">
        <f t="shared" si="47"/>
        <v>25</v>
      </c>
      <c r="F41" s="65">
        <f t="shared" si="47"/>
        <v>26</v>
      </c>
      <c r="G41" s="65">
        <f t="shared" si="47"/>
        <v>27</v>
      </c>
      <c r="H41" s="65">
        <f t="shared" si="47"/>
        <v>28</v>
      </c>
      <c r="I41" s="65">
        <f t="shared" si="47"/>
        <v>29</v>
      </c>
      <c r="J41" s="67">
        <f t="shared" si="47"/>
        <v>30</v>
      </c>
      <c r="K41" s="66">
        <f t="shared" si="45"/>
        <v>21</v>
      </c>
      <c r="L41" s="65">
        <f>K41+1</f>
        <v>22</v>
      </c>
      <c r="M41" s="65">
        <f t="shared" ref="M41:T41" si="48">L41+1</f>
        <v>23</v>
      </c>
      <c r="N41" s="65">
        <f t="shared" si="48"/>
        <v>24</v>
      </c>
      <c r="O41" s="65">
        <f t="shared" si="48"/>
        <v>25</v>
      </c>
      <c r="P41" s="65">
        <f t="shared" si="48"/>
        <v>26</v>
      </c>
      <c r="Q41" s="65">
        <f t="shared" si="48"/>
        <v>27</v>
      </c>
      <c r="R41" s="65">
        <f t="shared" si="48"/>
        <v>28</v>
      </c>
      <c r="S41" s="65">
        <f t="shared" si="48"/>
        <v>29</v>
      </c>
      <c r="T41" s="67">
        <f t="shared" si="48"/>
        <v>30</v>
      </c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0"/>
      <c r="AV41" s="48"/>
    </row>
    <row r="42" spans="1:48" ht="17.25" customHeight="1" x14ac:dyDescent="0.3">
      <c r="A42" s="66">
        <f t="shared" si="43"/>
        <v>31</v>
      </c>
      <c r="B42" s="65">
        <f>A42+1</f>
        <v>32</v>
      </c>
      <c r="C42" s="65">
        <f t="shared" ref="C42:J42" si="49">B42+1</f>
        <v>33</v>
      </c>
      <c r="D42" s="65">
        <f t="shared" si="49"/>
        <v>34</v>
      </c>
      <c r="E42" s="65">
        <f t="shared" si="49"/>
        <v>35</v>
      </c>
      <c r="F42" s="65">
        <f t="shared" si="49"/>
        <v>36</v>
      </c>
      <c r="G42" s="65">
        <f t="shared" si="49"/>
        <v>37</v>
      </c>
      <c r="H42" s="65">
        <f t="shared" si="49"/>
        <v>38</v>
      </c>
      <c r="I42" s="65">
        <f t="shared" si="49"/>
        <v>39</v>
      </c>
      <c r="J42" s="67">
        <f t="shared" si="49"/>
        <v>40</v>
      </c>
      <c r="K42" s="66">
        <f t="shared" si="45"/>
        <v>31</v>
      </c>
      <c r="L42" s="65">
        <f>K42+1</f>
        <v>32</v>
      </c>
      <c r="M42" s="65">
        <f t="shared" ref="M42:T42" si="50">L42+1</f>
        <v>33</v>
      </c>
      <c r="N42" s="65">
        <f t="shared" si="50"/>
        <v>34</v>
      </c>
      <c r="O42" s="65">
        <f t="shared" si="50"/>
        <v>35</v>
      </c>
      <c r="P42" s="65">
        <f t="shared" si="50"/>
        <v>36</v>
      </c>
      <c r="Q42" s="65">
        <f t="shared" si="50"/>
        <v>37</v>
      </c>
      <c r="R42" s="65">
        <f t="shared" si="50"/>
        <v>38</v>
      </c>
      <c r="S42" s="65">
        <f t="shared" si="50"/>
        <v>39</v>
      </c>
      <c r="T42" s="67">
        <f t="shared" si="50"/>
        <v>40</v>
      </c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0"/>
      <c r="AV42" s="48"/>
    </row>
    <row r="43" spans="1:48" ht="17.25" customHeight="1" x14ac:dyDescent="0.3">
      <c r="A43" s="66">
        <f t="shared" si="43"/>
        <v>41</v>
      </c>
      <c r="B43" s="65">
        <f>A43+1</f>
        <v>42</v>
      </c>
      <c r="C43" s="65">
        <f t="shared" ref="C43:J43" si="51">B43+1</f>
        <v>43</v>
      </c>
      <c r="D43" s="65">
        <f t="shared" si="51"/>
        <v>44</v>
      </c>
      <c r="E43" s="65">
        <f t="shared" si="51"/>
        <v>45</v>
      </c>
      <c r="F43" s="65">
        <f t="shared" si="51"/>
        <v>46</v>
      </c>
      <c r="G43" s="65">
        <f t="shared" si="51"/>
        <v>47</v>
      </c>
      <c r="H43" s="65">
        <f t="shared" si="51"/>
        <v>48</v>
      </c>
      <c r="I43" s="65">
        <f t="shared" si="51"/>
        <v>49</v>
      </c>
      <c r="J43" s="67">
        <f t="shared" si="51"/>
        <v>50</v>
      </c>
      <c r="K43" s="66">
        <f t="shared" si="45"/>
        <v>41</v>
      </c>
      <c r="L43" s="65">
        <f>K43+1</f>
        <v>42</v>
      </c>
      <c r="M43" s="65">
        <f t="shared" ref="M43:T43" si="52">L43+1</f>
        <v>43</v>
      </c>
      <c r="N43" s="65">
        <f t="shared" si="52"/>
        <v>44</v>
      </c>
      <c r="O43" s="65">
        <f t="shared" si="52"/>
        <v>45</v>
      </c>
      <c r="P43" s="65">
        <f t="shared" si="52"/>
        <v>46</v>
      </c>
      <c r="Q43" s="65">
        <f t="shared" si="52"/>
        <v>47</v>
      </c>
      <c r="R43" s="65">
        <f t="shared" si="52"/>
        <v>48</v>
      </c>
      <c r="S43" s="65">
        <f t="shared" si="52"/>
        <v>49</v>
      </c>
      <c r="T43" s="67">
        <f t="shared" si="52"/>
        <v>50</v>
      </c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0"/>
      <c r="AV43" s="48"/>
    </row>
    <row r="44" spans="1:48" ht="17.25" customHeight="1" x14ac:dyDescent="0.3">
      <c r="A44" s="66">
        <f t="shared" si="43"/>
        <v>51</v>
      </c>
      <c r="B44" s="65">
        <f t="shared" ref="B44:J44" si="53">A44+1</f>
        <v>52</v>
      </c>
      <c r="C44" s="65">
        <f t="shared" si="53"/>
        <v>53</v>
      </c>
      <c r="D44" s="65">
        <f t="shared" si="53"/>
        <v>54</v>
      </c>
      <c r="E44" s="65">
        <f t="shared" si="53"/>
        <v>55</v>
      </c>
      <c r="F44" s="65">
        <f t="shared" si="53"/>
        <v>56</v>
      </c>
      <c r="G44" s="65">
        <f t="shared" si="53"/>
        <v>57</v>
      </c>
      <c r="H44" s="65">
        <f t="shared" si="53"/>
        <v>58</v>
      </c>
      <c r="I44" s="65">
        <f t="shared" si="53"/>
        <v>59</v>
      </c>
      <c r="J44" s="67">
        <f t="shared" si="53"/>
        <v>60</v>
      </c>
      <c r="K44" s="66">
        <f t="shared" si="45"/>
        <v>51</v>
      </c>
      <c r="L44" s="65">
        <f t="shared" ref="L44:T44" si="54">K44+1</f>
        <v>52</v>
      </c>
      <c r="M44" s="65">
        <f t="shared" si="54"/>
        <v>53</v>
      </c>
      <c r="N44" s="65">
        <f t="shared" si="54"/>
        <v>54</v>
      </c>
      <c r="O44" s="65">
        <f t="shared" si="54"/>
        <v>55</v>
      </c>
      <c r="P44" s="65">
        <f t="shared" si="54"/>
        <v>56</v>
      </c>
      <c r="Q44" s="65">
        <f t="shared" si="54"/>
        <v>57</v>
      </c>
      <c r="R44" s="65">
        <f t="shared" si="54"/>
        <v>58</v>
      </c>
      <c r="S44" s="65">
        <f t="shared" si="54"/>
        <v>59</v>
      </c>
      <c r="T44" s="67">
        <f t="shared" si="54"/>
        <v>60</v>
      </c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48"/>
    </row>
    <row r="45" spans="1:48" ht="17.25" customHeight="1" x14ac:dyDescent="0.3">
      <c r="A45" s="66">
        <f t="shared" si="43"/>
        <v>61</v>
      </c>
      <c r="B45" s="65">
        <f t="shared" ref="B45:J45" si="55">A45+1</f>
        <v>62</v>
      </c>
      <c r="C45" s="65">
        <f t="shared" si="55"/>
        <v>63</v>
      </c>
      <c r="D45" s="65">
        <f t="shared" si="55"/>
        <v>64</v>
      </c>
      <c r="E45" s="65">
        <f t="shared" si="55"/>
        <v>65</v>
      </c>
      <c r="F45" s="65">
        <f t="shared" si="55"/>
        <v>66</v>
      </c>
      <c r="G45" s="65">
        <f t="shared" si="55"/>
        <v>67</v>
      </c>
      <c r="H45" s="65">
        <f t="shared" si="55"/>
        <v>68</v>
      </c>
      <c r="I45" s="65">
        <f t="shared" si="55"/>
        <v>69</v>
      </c>
      <c r="J45" s="67">
        <f t="shared" si="55"/>
        <v>70</v>
      </c>
      <c r="K45" s="66">
        <f t="shared" si="45"/>
        <v>61</v>
      </c>
      <c r="L45" s="65">
        <f t="shared" ref="L45:T45" si="56">K45+1</f>
        <v>62</v>
      </c>
      <c r="M45" s="65">
        <f t="shared" si="56"/>
        <v>63</v>
      </c>
      <c r="N45" s="65">
        <f t="shared" si="56"/>
        <v>64</v>
      </c>
      <c r="O45" s="65">
        <f t="shared" si="56"/>
        <v>65</v>
      </c>
      <c r="P45" s="65">
        <f t="shared" si="56"/>
        <v>66</v>
      </c>
      <c r="Q45" s="65">
        <f t="shared" si="56"/>
        <v>67</v>
      </c>
      <c r="R45" s="65">
        <f t="shared" si="56"/>
        <v>68</v>
      </c>
      <c r="S45" s="65">
        <f t="shared" si="56"/>
        <v>69</v>
      </c>
      <c r="T45" s="67">
        <f t="shared" si="56"/>
        <v>70</v>
      </c>
      <c r="U45" s="54"/>
      <c r="V45" s="54"/>
      <c r="W45" s="54"/>
      <c r="X45" s="54"/>
      <c r="Y45" s="54"/>
      <c r="Z45" s="54"/>
      <c r="AA45" s="52"/>
      <c r="AB45" s="53"/>
      <c r="AC45" s="5"/>
      <c r="AD45" s="5"/>
      <c r="AE45" s="53"/>
      <c r="AF45" s="4"/>
      <c r="AG45" s="53"/>
      <c r="AH45" s="4"/>
      <c r="AI45" s="53"/>
      <c r="AJ45" s="4"/>
      <c r="AK45" s="53"/>
      <c r="AL45" s="4"/>
      <c r="AM45" s="53"/>
      <c r="AN45" s="4"/>
      <c r="AO45" s="53"/>
      <c r="AP45" s="4"/>
      <c r="AQ45" s="1"/>
      <c r="AR45" s="52"/>
      <c r="AS45" s="1"/>
      <c r="AT45" s="1"/>
      <c r="AU45" s="52"/>
      <c r="AV45" s="48"/>
    </row>
    <row r="46" spans="1:48" ht="17.25" customHeight="1" x14ac:dyDescent="0.3">
      <c r="A46" s="66">
        <f t="shared" si="43"/>
        <v>71</v>
      </c>
      <c r="B46" s="65">
        <f t="shared" ref="B46:J46" si="57">A46+1</f>
        <v>72</v>
      </c>
      <c r="C46" s="65">
        <f t="shared" si="57"/>
        <v>73</v>
      </c>
      <c r="D46" s="65">
        <f t="shared" si="57"/>
        <v>74</v>
      </c>
      <c r="E46" s="65">
        <f t="shared" si="57"/>
        <v>75</v>
      </c>
      <c r="F46" s="65">
        <f t="shared" si="57"/>
        <v>76</v>
      </c>
      <c r="G46" s="65">
        <f t="shared" si="57"/>
        <v>77</v>
      </c>
      <c r="H46" s="65">
        <f t="shared" si="57"/>
        <v>78</v>
      </c>
      <c r="I46" s="65">
        <f t="shared" si="57"/>
        <v>79</v>
      </c>
      <c r="J46" s="67">
        <f t="shared" si="57"/>
        <v>80</v>
      </c>
      <c r="K46" s="66">
        <f t="shared" si="45"/>
        <v>71</v>
      </c>
      <c r="L46" s="65">
        <f t="shared" ref="L46:T46" si="58">K46+1</f>
        <v>72</v>
      </c>
      <c r="M46" s="65">
        <f t="shared" si="58"/>
        <v>73</v>
      </c>
      <c r="N46" s="65">
        <f t="shared" si="58"/>
        <v>74</v>
      </c>
      <c r="O46" s="65">
        <f t="shared" si="58"/>
        <v>75</v>
      </c>
      <c r="P46" s="65">
        <f t="shared" si="58"/>
        <v>76</v>
      </c>
      <c r="Q46" s="65">
        <f t="shared" si="58"/>
        <v>77</v>
      </c>
      <c r="R46" s="65">
        <f t="shared" si="58"/>
        <v>78</v>
      </c>
      <c r="S46" s="65">
        <f t="shared" si="58"/>
        <v>79</v>
      </c>
      <c r="T46" s="67">
        <f t="shared" si="58"/>
        <v>80</v>
      </c>
      <c r="U46" s="56"/>
      <c r="V46" s="1"/>
      <c r="W46" s="1"/>
      <c r="X46" s="1"/>
      <c r="Y46" s="1"/>
      <c r="Z46" s="53"/>
      <c r="AA46" s="5"/>
      <c r="AB46" s="5"/>
      <c r="AC46" s="53"/>
      <c r="AD46" s="4"/>
      <c r="AE46" s="53"/>
      <c r="AF46" s="4"/>
      <c r="AG46" s="53"/>
      <c r="AH46" s="4"/>
      <c r="AI46" s="53"/>
      <c r="AJ46" s="4"/>
      <c r="AK46" s="53"/>
      <c r="AL46" s="4"/>
      <c r="AM46" s="53"/>
      <c r="AN46" s="4"/>
      <c r="AO46" s="53"/>
      <c r="AP46" s="5"/>
      <c r="AQ46" s="53"/>
      <c r="AR46" s="4"/>
      <c r="AS46" s="53"/>
      <c r="AT46" s="53"/>
      <c r="AU46" s="55"/>
      <c r="AV46" s="48"/>
    </row>
    <row r="47" spans="1:48" ht="17.25" customHeight="1" x14ac:dyDescent="0.3">
      <c r="A47" s="66">
        <f t="shared" si="43"/>
        <v>81</v>
      </c>
      <c r="B47" s="65">
        <f t="shared" ref="B47:J47" si="59">A47+1</f>
        <v>82</v>
      </c>
      <c r="C47" s="65">
        <f t="shared" si="59"/>
        <v>83</v>
      </c>
      <c r="D47" s="65">
        <f t="shared" si="59"/>
        <v>84</v>
      </c>
      <c r="E47" s="65">
        <f t="shared" si="59"/>
        <v>85</v>
      </c>
      <c r="F47" s="65">
        <f t="shared" si="59"/>
        <v>86</v>
      </c>
      <c r="G47" s="65">
        <f t="shared" si="59"/>
        <v>87</v>
      </c>
      <c r="H47" s="65">
        <f t="shared" si="59"/>
        <v>88</v>
      </c>
      <c r="I47" s="65">
        <f t="shared" si="59"/>
        <v>89</v>
      </c>
      <c r="J47" s="67">
        <f t="shared" si="59"/>
        <v>90</v>
      </c>
      <c r="K47" s="66">
        <f t="shared" si="45"/>
        <v>81</v>
      </c>
      <c r="L47" s="65">
        <f t="shared" ref="L47:T47" si="60">K47+1</f>
        <v>82</v>
      </c>
      <c r="M47" s="65">
        <f t="shared" si="60"/>
        <v>83</v>
      </c>
      <c r="N47" s="65">
        <f t="shared" si="60"/>
        <v>84</v>
      </c>
      <c r="O47" s="65">
        <f t="shared" si="60"/>
        <v>85</v>
      </c>
      <c r="P47" s="65">
        <f t="shared" si="60"/>
        <v>86</v>
      </c>
      <c r="Q47" s="65">
        <f t="shared" si="60"/>
        <v>87</v>
      </c>
      <c r="R47" s="65">
        <f t="shared" si="60"/>
        <v>88</v>
      </c>
      <c r="S47" s="65">
        <f t="shared" si="60"/>
        <v>89</v>
      </c>
      <c r="T47" s="67">
        <f t="shared" si="60"/>
        <v>90</v>
      </c>
      <c r="U47" s="12"/>
      <c r="V47" s="52"/>
      <c r="W47" s="52"/>
      <c r="X47" s="52"/>
      <c r="Y47" s="52"/>
      <c r="Z47" s="52"/>
      <c r="AA47" s="1"/>
      <c r="AB47" s="1"/>
      <c r="AC47" s="52"/>
      <c r="AD47" s="1"/>
      <c r="AE47" s="52"/>
      <c r="AF47" s="1"/>
      <c r="AG47" s="52"/>
      <c r="AH47" s="1"/>
      <c r="AI47" s="52"/>
      <c r="AJ47" s="1"/>
      <c r="AK47" s="52"/>
      <c r="AL47" s="1"/>
      <c r="AM47" s="52"/>
      <c r="AN47" s="1"/>
      <c r="AO47" s="52"/>
      <c r="AP47" s="1"/>
      <c r="AQ47" s="52"/>
      <c r="AR47" s="1"/>
      <c r="AS47" s="52"/>
      <c r="AT47" s="52"/>
      <c r="AU47" s="58"/>
      <c r="AV47" s="48"/>
    </row>
    <row r="48" spans="1:48" ht="17.25" customHeight="1" thickBot="1" x14ac:dyDescent="0.35">
      <c r="A48" s="68">
        <f t="shared" si="43"/>
        <v>91</v>
      </c>
      <c r="B48" s="69">
        <f t="shared" ref="B48:J48" si="61">A48+1</f>
        <v>92</v>
      </c>
      <c r="C48" s="69">
        <f t="shared" si="61"/>
        <v>93</v>
      </c>
      <c r="D48" s="69">
        <f t="shared" si="61"/>
        <v>94</v>
      </c>
      <c r="E48" s="69">
        <f t="shared" si="61"/>
        <v>95</v>
      </c>
      <c r="F48" s="69">
        <f t="shared" si="61"/>
        <v>96</v>
      </c>
      <c r="G48" s="69">
        <f t="shared" si="61"/>
        <v>97</v>
      </c>
      <c r="H48" s="69">
        <f t="shared" si="61"/>
        <v>98</v>
      </c>
      <c r="I48" s="69">
        <f t="shared" si="61"/>
        <v>99</v>
      </c>
      <c r="J48" s="70">
        <f t="shared" si="61"/>
        <v>100</v>
      </c>
      <c r="K48" s="68">
        <f t="shared" si="45"/>
        <v>91</v>
      </c>
      <c r="L48" s="69">
        <f t="shared" ref="L48:T48" si="62">K48+1</f>
        <v>92</v>
      </c>
      <c r="M48" s="69">
        <f t="shared" si="62"/>
        <v>93</v>
      </c>
      <c r="N48" s="69">
        <f t="shared" si="62"/>
        <v>94</v>
      </c>
      <c r="O48" s="69">
        <f t="shared" si="62"/>
        <v>95</v>
      </c>
      <c r="P48" s="69">
        <f t="shared" si="62"/>
        <v>96</v>
      </c>
      <c r="Q48" s="69">
        <f t="shared" si="62"/>
        <v>97</v>
      </c>
      <c r="R48" s="69">
        <f t="shared" si="62"/>
        <v>98</v>
      </c>
      <c r="S48" s="69">
        <f t="shared" si="62"/>
        <v>99</v>
      </c>
      <c r="T48" s="70">
        <f t="shared" si="62"/>
        <v>100</v>
      </c>
      <c r="U48" s="52"/>
      <c r="V48" s="52"/>
      <c r="W48" s="52"/>
      <c r="X48" s="52"/>
      <c r="Y48" s="52"/>
      <c r="Z48" s="52"/>
      <c r="AA48" s="1"/>
      <c r="AB48" s="1"/>
      <c r="AC48" s="52"/>
      <c r="AD48" s="1"/>
      <c r="AE48" s="52"/>
      <c r="AF48" s="1"/>
      <c r="AG48" s="52"/>
      <c r="AH48" s="1"/>
      <c r="AI48" s="52"/>
      <c r="AJ48" s="1"/>
      <c r="AK48" s="52"/>
      <c r="AL48" s="1"/>
      <c r="AM48" s="52"/>
      <c r="AN48" s="1"/>
      <c r="AO48" s="52"/>
      <c r="AP48" s="1"/>
      <c r="AQ48" s="52"/>
      <c r="AR48" s="1"/>
      <c r="AS48" s="52"/>
      <c r="AT48" s="52"/>
      <c r="AU48" s="58"/>
      <c r="AV48" s="48"/>
    </row>
    <row r="49" spans="1:73" ht="17.25" customHeight="1" thickBot="1" x14ac:dyDescent="0.35">
      <c r="A49" s="71"/>
      <c r="B49" s="72"/>
      <c r="C49" s="72"/>
      <c r="D49" s="72"/>
      <c r="E49" s="72"/>
      <c r="F49" s="72"/>
      <c r="G49" s="72"/>
      <c r="H49" s="72"/>
      <c r="I49" s="72"/>
      <c r="J49" s="73"/>
      <c r="K49" s="71"/>
      <c r="L49" s="72"/>
      <c r="M49" s="72"/>
      <c r="N49" s="72"/>
      <c r="O49" s="72"/>
      <c r="P49" s="72"/>
      <c r="Q49" s="72"/>
      <c r="R49" s="72"/>
      <c r="S49" s="72"/>
      <c r="T49" s="73"/>
      <c r="U49" s="52"/>
      <c r="V49" s="52"/>
      <c r="W49" s="52"/>
      <c r="X49" s="52"/>
      <c r="Y49" s="52"/>
      <c r="Z49" s="52"/>
      <c r="AA49" s="1"/>
      <c r="AB49" s="1"/>
      <c r="AC49" s="52"/>
      <c r="AD49" s="1"/>
      <c r="AE49" s="52"/>
      <c r="AF49" s="1"/>
      <c r="AG49" s="52"/>
      <c r="AH49" s="1"/>
      <c r="AI49" s="52"/>
      <c r="AJ49" s="1"/>
      <c r="AK49" s="52"/>
      <c r="AL49" s="1"/>
      <c r="AM49" s="52"/>
      <c r="AN49" s="1"/>
      <c r="AO49" s="52"/>
      <c r="AP49" s="1"/>
      <c r="AQ49" s="52"/>
      <c r="AR49" s="1"/>
      <c r="AS49" s="52"/>
      <c r="AT49" s="52"/>
      <c r="AU49" s="58"/>
      <c r="AV49" s="48"/>
    </row>
    <row r="50" spans="1:73" ht="17.25" customHeight="1" x14ac:dyDescent="0.3">
      <c r="A50" s="87" t="s">
        <v>0</v>
      </c>
      <c r="B50" s="88"/>
      <c r="C50" s="88"/>
      <c r="D50" s="88"/>
      <c r="E50" s="88"/>
      <c r="F50" s="88"/>
      <c r="G50" s="88"/>
      <c r="H50" s="88"/>
      <c r="I50" s="88"/>
      <c r="J50" s="89"/>
      <c r="K50" s="87" t="s">
        <v>0</v>
      </c>
      <c r="L50" s="88"/>
      <c r="M50" s="88"/>
      <c r="N50" s="88"/>
      <c r="O50" s="88"/>
      <c r="P50" s="88"/>
      <c r="Q50" s="88"/>
      <c r="R50" s="88"/>
      <c r="S50" s="88"/>
      <c r="T50" s="89"/>
      <c r="U50" s="52"/>
      <c r="V50" s="52"/>
      <c r="W50" s="52"/>
      <c r="X50" s="52"/>
      <c r="Y50" s="52"/>
      <c r="Z50" s="52"/>
      <c r="AA50" s="1"/>
      <c r="AB50" s="1"/>
      <c r="AC50" s="52"/>
      <c r="AD50" s="1"/>
      <c r="AE50" s="52"/>
      <c r="AF50" s="1"/>
      <c r="AG50" s="52"/>
      <c r="AH50" s="1"/>
      <c r="AI50" s="52"/>
      <c r="AJ50" s="1"/>
      <c r="AK50" s="52"/>
      <c r="AL50" s="1"/>
      <c r="AM50" s="52"/>
      <c r="AN50" s="1"/>
      <c r="AO50" s="52"/>
      <c r="AP50" s="1"/>
      <c r="AQ50" s="52"/>
      <c r="AR50" s="1"/>
      <c r="AS50" s="52"/>
      <c r="AT50" s="52"/>
      <c r="AU50" s="58"/>
      <c r="AV50" s="48"/>
    </row>
    <row r="51" spans="1:73" ht="17.25" customHeight="1" x14ac:dyDescent="0.3">
      <c r="A51" s="66">
        <v>1</v>
      </c>
      <c r="B51" s="65">
        <f>A51+1</f>
        <v>2</v>
      </c>
      <c r="C51" s="65">
        <f t="shared" ref="C51:J51" si="63">B51+1</f>
        <v>3</v>
      </c>
      <c r="D51" s="65">
        <f t="shared" si="63"/>
        <v>4</v>
      </c>
      <c r="E51" s="65">
        <f t="shared" si="63"/>
        <v>5</v>
      </c>
      <c r="F51" s="65">
        <f t="shared" si="63"/>
        <v>6</v>
      </c>
      <c r="G51" s="65">
        <f t="shared" si="63"/>
        <v>7</v>
      </c>
      <c r="H51" s="65">
        <f t="shared" si="63"/>
        <v>8</v>
      </c>
      <c r="I51" s="65">
        <f t="shared" si="63"/>
        <v>9</v>
      </c>
      <c r="J51" s="67">
        <f t="shared" si="63"/>
        <v>10</v>
      </c>
      <c r="K51" s="66">
        <v>1</v>
      </c>
      <c r="L51" s="65">
        <f>K51+1</f>
        <v>2</v>
      </c>
      <c r="M51" s="65">
        <f t="shared" ref="M51:T51" si="64">L51+1</f>
        <v>3</v>
      </c>
      <c r="N51" s="65">
        <f t="shared" si="64"/>
        <v>4</v>
      </c>
      <c r="O51" s="65">
        <f t="shared" si="64"/>
        <v>5</v>
      </c>
      <c r="P51" s="65">
        <f t="shared" si="64"/>
        <v>6</v>
      </c>
      <c r="Q51" s="65">
        <f t="shared" si="64"/>
        <v>7</v>
      </c>
      <c r="R51" s="65">
        <f t="shared" si="64"/>
        <v>8</v>
      </c>
      <c r="S51" s="65">
        <f t="shared" si="64"/>
        <v>9</v>
      </c>
      <c r="T51" s="67">
        <f t="shared" si="64"/>
        <v>10</v>
      </c>
      <c r="U51" s="52"/>
      <c r="V51" s="52"/>
      <c r="W51" s="52"/>
      <c r="X51" s="52"/>
      <c r="Y51" s="52"/>
      <c r="Z51" s="52"/>
      <c r="AA51" s="1"/>
      <c r="AB51" s="1"/>
      <c r="AC51" s="52"/>
      <c r="AD51" s="1"/>
      <c r="AE51" s="52"/>
      <c r="AF51" s="1"/>
      <c r="AG51" s="52"/>
      <c r="AH51" s="1"/>
      <c r="AI51" s="52"/>
      <c r="AJ51" s="1"/>
      <c r="AK51" s="52"/>
      <c r="AL51" s="1"/>
      <c r="AM51" s="52"/>
      <c r="AN51" s="1"/>
      <c r="AO51" s="52"/>
      <c r="AP51" s="1"/>
      <c r="AQ51" s="52"/>
      <c r="AR51" s="1"/>
      <c r="AS51" s="52"/>
      <c r="AT51" s="52"/>
      <c r="AU51" s="58"/>
      <c r="AV51" s="48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73" ht="17.25" customHeight="1" x14ac:dyDescent="0.3">
      <c r="A52" s="66">
        <f t="shared" ref="A52:A60" si="65">J51+1</f>
        <v>11</v>
      </c>
      <c r="B52" s="65">
        <f>A52+1</f>
        <v>12</v>
      </c>
      <c r="C52" s="65">
        <f t="shared" ref="C52:J52" si="66">B52+1</f>
        <v>13</v>
      </c>
      <c r="D52" s="65">
        <f t="shared" si="66"/>
        <v>14</v>
      </c>
      <c r="E52" s="65">
        <f t="shared" si="66"/>
        <v>15</v>
      </c>
      <c r="F52" s="65">
        <f t="shared" si="66"/>
        <v>16</v>
      </c>
      <c r="G52" s="65">
        <f t="shared" si="66"/>
        <v>17</v>
      </c>
      <c r="H52" s="65">
        <f t="shared" si="66"/>
        <v>18</v>
      </c>
      <c r="I52" s="65">
        <f t="shared" si="66"/>
        <v>19</v>
      </c>
      <c r="J52" s="67">
        <f t="shared" si="66"/>
        <v>20</v>
      </c>
      <c r="K52" s="66">
        <f t="shared" ref="K52:K60" si="67">T51+1</f>
        <v>11</v>
      </c>
      <c r="L52" s="65">
        <f>K52+1</f>
        <v>12</v>
      </c>
      <c r="M52" s="65">
        <f t="shared" ref="M52:T52" si="68">L52+1</f>
        <v>13</v>
      </c>
      <c r="N52" s="65">
        <f t="shared" si="68"/>
        <v>14</v>
      </c>
      <c r="O52" s="65">
        <f t="shared" si="68"/>
        <v>15</v>
      </c>
      <c r="P52" s="65">
        <f t="shared" si="68"/>
        <v>16</v>
      </c>
      <c r="Q52" s="65">
        <f t="shared" si="68"/>
        <v>17</v>
      </c>
      <c r="R52" s="65">
        <f t="shared" si="68"/>
        <v>18</v>
      </c>
      <c r="S52" s="65">
        <f t="shared" si="68"/>
        <v>19</v>
      </c>
      <c r="T52" s="67">
        <f t="shared" si="68"/>
        <v>20</v>
      </c>
      <c r="U52" s="52"/>
      <c r="V52" s="52"/>
      <c r="W52" s="52"/>
      <c r="X52" s="52"/>
      <c r="Y52" s="52"/>
      <c r="Z52" s="52"/>
      <c r="AA52" s="1"/>
      <c r="AB52" s="1"/>
      <c r="AC52" s="52"/>
      <c r="AD52" s="1"/>
      <c r="AE52" s="52"/>
      <c r="AF52" s="1"/>
      <c r="AG52" s="52"/>
      <c r="AH52" s="1"/>
      <c r="AI52" s="52"/>
      <c r="AJ52" s="1"/>
      <c r="AK52" s="52"/>
      <c r="AL52" s="1"/>
      <c r="AM52" s="52"/>
      <c r="AN52" s="1"/>
      <c r="AO52" s="52"/>
      <c r="AP52" s="1"/>
      <c r="AQ52" s="52"/>
      <c r="AR52" s="1"/>
      <c r="AS52" s="52"/>
      <c r="AT52" s="52"/>
      <c r="AU52" s="1"/>
      <c r="AV52" s="48"/>
      <c r="AW52" s="1"/>
      <c r="AX52" s="1"/>
      <c r="AY52" s="1"/>
      <c r="AZ52" s="53"/>
      <c r="BA52" s="4"/>
      <c r="BB52" s="53"/>
      <c r="BC52" s="4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7.25" customHeight="1" x14ac:dyDescent="0.3">
      <c r="A53" s="66">
        <f t="shared" si="65"/>
        <v>21</v>
      </c>
      <c r="B53" s="65">
        <f>A53+1</f>
        <v>22</v>
      </c>
      <c r="C53" s="65">
        <f t="shared" ref="C53:J53" si="69">B53+1</f>
        <v>23</v>
      </c>
      <c r="D53" s="65">
        <f t="shared" si="69"/>
        <v>24</v>
      </c>
      <c r="E53" s="65">
        <f t="shared" si="69"/>
        <v>25</v>
      </c>
      <c r="F53" s="65">
        <f t="shared" si="69"/>
        <v>26</v>
      </c>
      <c r="G53" s="65">
        <f t="shared" si="69"/>
        <v>27</v>
      </c>
      <c r="H53" s="65">
        <f t="shared" si="69"/>
        <v>28</v>
      </c>
      <c r="I53" s="65">
        <f t="shared" si="69"/>
        <v>29</v>
      </c>
      <c r="J53" s="67">
        <f t="shared" si="69"/>
        <v>30</v>
      </c>
      <c r="K53" s="66">
        <f t="shared" si="67"/>
        <v>21</v>
      </c>
      <c r="L53" s="65">
        <f>K53+1</f>
        <v>22</v>
      </c>
      <c r="M53" s="65">
        <f t="shared" ref="M53:T53" si="70">L53+1</f>
        <v>23</v>
      </c>
      <c r="N53" s="65">
        <f t="shared" si="70"/>
        <v>24</v>
      </c>
      <c r="O53" s="65">
        <f t="shared" si="70"/>
        <v>25</v>
      </c>
      <c r="P53" s="65">
        <f t="shared" si="70"/>
        <v>26</v>
      </c>
      <c r="Q53" s="65">
        <f t="shared" si="70"/>
        <v>27</v>
      </c>
      <c r="R53" s="65">
        <f t="shared" si="70"/>
        <v>28</v>
      </c>
      <c r="S53" s="65">
        <f t="shared" si="70"/>
        <v>29</v>
      </c>
      <c r="T53" s="67">
        <f t="shared" si="70"/>
        <v>30</v>
      </c>
      <c r="U53" s="54"/>
      <c r="V53" s="54"/>
      <c r="W53" s="54"/>
      <c r="X53" s="54"/>
      <c r="Y53" s="54"/>
      <c r="Z53" s="54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52"/>
      <c r="AX53" s="52"/>
      <c r="AY53" s="52"/>
      <c r="AZ53" s="52"/>
      <c r="BA53" s="1"/>
      <c r="BB53" s="52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7.25" customHeight="1" x14ac:dyDescent="0.3">
      <c r="A54" s="66">
        <f t="shared" si="65"/>
        <v>31</v>
      </c>
      <c r="B54" s="65">
        <f>A54+1</f>
        <v>32</v>
      </c>
      <c r="C54" s="65">
        <f t="shared" ref="C54:J54" si="71">B54+1</f>
        <v>33</v>
      </c>
      <c r="D54" s="65">
        <f t="shared" si="71"/>
        <v>34</v>
      </c>
      <c r="E54" s="65">
        <f t="shared" si="71"/>
        <v>35</v>
      </c>
      <c r="F54" s="65">
        <f t="shared" si="71"/>
        <v>36</v>
      </c>
      <c r="G54" s="65">
        <f t="shared" si="71"/>
        <v>37</v>
      </c>
      <c r="H54" s="65">
        <f t="shared" si="71"/>
        <v>38</v>
      </c>
      <c r="I54" s="65">
        <f t="shared" si="71"/>
        <v>39</v>
      </c>
      <c r="J54" s="67">
        <f t="shared" si="71"/>
        <v>40</v>
      </c>
      <c r="K54" s="66">
        <f t="shared" si="67"/>
        <v>31</v>
      </c>
      <c r="L54" s="65">
        <f>K54+1</f>
        <v>32</v>
      </c>
      <c r="M54" s="65">
        <f t="shared" ref="M54:T54" si="72">L54+1</f>
        <v>33</v>
      </c>
      <c r="N54" s="65">
        <f t="shared" si="72"/>
        <v>34</v>
      </c>
      <c r="O54" s="65">
        <f t="shared" si="72"/>
        <v>35</v>
      </c>
      <c r="P54" s="65">
        <f t="shared" si="72"/>
        <v>36</v>
      </c>
      <c r="Q54" s="65">
        <f t="shared" si="72"/>
        <v>37</v>
      </c>
      <c r="R54" s="65">
        <f t="shared" si="72"/>
        <v>38</v>
      </c>
      <c r="S54" s="65">
        <f t="shared" si="72"/>
        <v>39</v>
      </c>
      <c r="T54" s="67">
        <f t="shared" si="72"/>
        <v>40</v>
      </c>
      <c r="U54" s="54"/>
      <c r="V54" s="54"/>
      <c r="W54" s="54"/>
      <c r="X54" s="54"/>
      <c r="Y54" s="54"/>
      <c r="Z54" s="54"/>
      <c r="AA54" s="54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U54" s="1"/>
      <c r="AV54" s="1"/>
      <c r="AW54" s="52"/>
      <c r="AX54" s="52"/>
      <c r="AY54" s="52"/>
      <c r="AZ54" s="52"/>
      <c r="BA54" s="1"/>
      <c r="BB54" s="52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17.25" customHeight="1" x14ac:dyDescent="0.3">
      <c r="A55" s="66">
        <f t="shared" si="65"/>
        <v>41</v>
      </c>
      <c r="B55" s="65">
        <f>A55+1</f>
        <v>42</v>
      </c>
      <c r="C55" s="65">
        <f t="shared" ref="C55:J55" si="73">B55+1</f>
        <v>43</v>
      </c>
      <c r="D55" s="65">
        <f t="shared" si="73"/>
        <v>44</v>
      </c>
      <c r="E55" s="65">
        <f t="shared" si="73"/>
        <v>45</v>
      </c>
      <c r="F55" s="65">
        <f t="shared" si="73"/>
        <v>46</v>
      </c>
      <c r="G55" s="65">
        <f t="shared" si="73"/>
        <v>47</v>
      </c>
      <c r="H55" s="65">
        <f t="shared" si="73"/>
        <v>48</v>
      </c>
      <c r="I55" s="65">
        <f t="shared" si="73"/>
        <v>49</v>
      </c>
      <c r="J55" s="67">
        <f t="shared" si="73"/>
        <v>50</v>
      </c>
      <c r="K55" s="66">
        <f t="shared" si="67"/>
        <v>41</v>
      </c>
      <c r="L55" s="65">
        <f>K55+1</f>
        <v>42</v>
      </c>
      <c r="M55" s="65">
        <f t="shared" ref="M55:T55" si="74">L55+1</f>
        <v>43</v>
      </c>
      <c r="N55" s="65">
        <f t="shared" si="74"/>
        <v>44</v>
      </c>
      <c r="O55" s="65">
        <f t="shared" si="74"/>
        <v>45</v>
      </c>
      <c r="P55" s="65">
        <f t="shared" si="74"/>
        <v>46</v>
      </c>
      <c r="Q55" s="65">
        <f t="shared" si="74"/>
        <v>47</v>
      </c>
      <c r="R55" s="65">
        <f t="shared" si="74"/>
        <v>48</v>
      </c>
      <c r="S55" s="65">
        <f t="shared" si="74"/>
        <v>49</v>
      </c>
      <c r="T55" s="67">
        <f t="shared" si="74"/>
        <v>50</v>
      </c>
      <c r="U55" s="54"/>
      <c r="V55" s="54"/>
      <c r="W55" s="54"/>
      <c r="X55" s="54"/>
      <c r="Y55" s="53"/>
      <c r="Z55" s="53"/>
      <c r="AA55" s="4"/>
      <c r="AB55" s="4"/>
      <c r="AC55" s="4"/>
      <c r="AD55" s="4"/>
      <c r="AE55" s="59"/>
      <c r="AF55" s="4"/>
      <c r="AG55" s="4"/>
      <c r="AH55" s="59"/>
      <c r="AI55" s="4"/>
      <c r="AJ55" s="4"/>
      <c r="AK55" s="3"/>
      <c r="AL55" s="3"/>
      <c r="AM55" s="27"/>
      <c r="AN55" s="28"/>
      <c r="AO55" s="28"/>
      <c r="AP55" s="28"/>
      <c r="AQ55" s="28"/>
      <c r="AR55" s="28"/>
      <c r="AS55" s="45"/>
      <c r="AT55" s="45"/>
      <c r="AU55" s="1"/>
      <c r="AV55" s="1"/>
      <c r="AW55" s="52"/>
      <c r="AX55" s="52"/>
      <c r="AY55" s="52"/>
      <c r="AZ55" s="52"/>
      <c r="BA55" s="1"/>
      <c r="BB55" s="52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17.25" customHeight="1" x14ac:dyDescent="0.3">
      <c r="A56" s="66">
        <f t="shared" si="65"/>
        <v>51</v>
      </c>
      <c r="B56" s="65">
        <f t="shared" ref="B56:J56" si="75">A56+1</f>
        <v>52</v>
      </c>
      <c r="C56" s="65">
        <f t="shared" si="75"/>
        <v>53</v>
      </c>
      <c r="D56" s="65">
        <f t="shared" si="75"/>
        <v>54</v>
      </c>
      <c r="E56" s="65">
        <f t="shared" si="75"/>
        <v>55</v>
      </c>
      <c r="F56" s="65">
        <f t="shared" si="75"/>
        <v>56</v>
      </c>
      <c r="G56" s="65">
        <f t="shared" si="75"/>
        <v>57</v>
      </c>
      <c r="H56" s="65">
        <f t="shared" si="75"/>
        <v>58</v>
      </c>
      <c r="I56" s="65">
        <f t="shared" si="75"/>
        <v>59</v>
      </c>
      <c r="J56" s="67">
        <f t="shared" si="75"/>
        <v>60</v>
      </c>
      <c r="K56" s="66">
        <f t="shared" si="67"/>
        <v>51</v>
      </c>
      <c r="L56" s="65">
        <f t="shared" ref="L56:T56" si="76">K56+1</f>
        <v>52</v>
      </c>
      <c r="M56" s="65">
        <f t="shared" si="76"/>
        <v>53</v>
      </c>
      <c r="N56" s="65">
        <f t="shared" si="76"/>
        <v>54</v>
      </c>
      <c r="O56" s="65">
        <f t="shared" si="76"/>
        <v>55</v>
      </c>
      <c r="P56" s="65">
        <f t="shared" si="76"/>
        <v>56</v>
      </c>
      <c r="Q56" s="65">
        <f t="shared" si="76"/>
        <v>57</v>
      </c>
      <c r="R56" s="65">
        <f t="shared" si="76"/>
        <v>58</v>
      </c>
      <c r="S56" s="65">
        <f t="shared" si="76"/>
        <v>59</v>
      </c>
      <c r="T56" s="67">
        <f t="shared" si="76"/>
        <v>60</v>
      </c>
      <c r="U56" s="54"/>
      <c r="V56" s="54"/>
      <c r="W56" s="54"/>
      <c r="X56" s="54"/>
      <c r="Y56" s="52"/>
      <c r="Z56" s="12"/>
      <c r="AA56" s="52"/>
      <c r="AB56" s="52"/>
      <c r="AC56" s="52"/>
      <c r="AD56" s="52"/>
      <c r="AE56" s="12"/>
      <c r="AF56" s="1"/>
      <c r="AG56" s="1"/>
      <c r="AH56" s="12"/>
      <c r="AI56" s="1"/>
      <c r="AJ56" s="1"/>
      <c r="AK56" s="3"/>
      <c r="AL56" s="3"/>
      <c r="AM56" s="3"/>
      <c r="AN56" s="3"/>
      <c r="AO56" s="45"/>
      <c r="AP56" s="45"/>
      <c r="AQ56" s="45"/>
      <c r="AR56" s="45"/>
      <c r="AS56" s="45"/>
      <c r="AT56" s="45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7.25" customHeight="1" x14ac:dyDescent="0.3">
      <c r="A57" s="66">
        <f t="shared" si="65"/>
        <v>61</v>
      </c>
      <c r="B57" s="65">
        <f t="shared" ref="B57:J57" si="77">A57+1</f>
        <v>62</v>
      </c>
      <c r="C57" s="65">
        <f t="shared" si="77"/>
        <v>63</v>
      </c>
      <c r="D57" s="65">
        <f t="shared" si="77"/>
        <v>64</v>
      </c>
      <c r="E57" s="65">
        <f t="shared" si="77"/>
        <v>65</v>
      </c>
      <c r="F57" s="65">
        <f t="shared" si="77"/>
        <v>66</v>
      </c>
      <c r="G57" s="65">
        <f t="shared" si="77"/>
        <v>67</v>
      </c>
      <c r="H57" s="65">
        <f t="shared" si="77"/>
        <v>68</v>
      </c>
      <c r="I57" s="65">
        <f t="shared" si="77"/>
        <v>69</v>
      </c>
      <c r="J57" s="67">
        <f t="shared" si="77"/>
        <v>70</v>
      </c>
      <c r="K57" s="66">
        <f t="shared" si="67"/>
        <v>61</v>
      </c>
      <c r="L57" s="65">
        <f t="shared" ref="L57:T57" si="78">K57+1</f>
        <v>62</v>
      </c>
      <c r="M57" s="65">
        <f t="shared" si="78"/>
        <v>63</v>
      </c>
      <c r="N57" s="65">
        <f t="shared" si="78"/>
        <v>64</v>
      </c>
      <c r="O57" s="65">
        <f t="shared" si="78"/>
        <v>65</v>
      </c>
      <c r="P57" s="65">
        <f t="shared" si="78"/>
        <v>66</v>
      </c>
      <c r="Q57" s="65">
        <f t="shared" si="78"/>
        <v>67</v>
      </c>
      <c r="R57" s="65">
        <f t="shared" si="78"/>
        <v>68</v>
      </c>
      <c r="S57" s="65">
        <f t="shared" si="78"/>
        <v>69</v>
      </c>
      <c r="T57" s="67">
        <f t="shared" si="78"/>
        <v>70</v>
      </c>
      <c r="U57" s="54"/>
      <c r="V57" s="54"/>
      <c r="W57" s="54"/>
      <c r="X57" s="54"/>
      <c r="Y57" s="52"/>
      <c r="Z57" s="52"/>
      <c r="AA57" s="52"/>
      <c r="AB57" s="52"/>
      <c r="AC57" s="52"/>
      <c r="AD57" s="52"/>
      <c r="AE57" s="12"/>
      <c r="AF57" s="1"/>
      <c r="AG57" s="1"/>
      <c r="AH57" s="12"/>
      <c r="AI57" s="1"/>
      <c r="AJ57" s="1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56"/>
      <c r="AV57" s="56"/>
      <c r="AW57" s="5"/>
      <c r="AX57" s="53"/>
      <c r="AY57" s="4"/>
      <c r="AZ57" s="53"/>
      <c r="BA57" s="4"/>
      <c r="BB57" s="53"/>
      <c r="BC57" s="4"/>
      <c r="BD57" s="53"/>
      <c r="BE57" s="4"/>
      <c r="BF57" s="53"/>
      <c r="BG57" s="4"/>
      <c r="BH57" s="53"/>
      <c r="BI57" s="4"/>
      <c r="BJ57" s="53"/>
      <c r="BK57" s="4"/>
      <c r="BL57" s="53"/>
      <c r="BM57" s="4"/>
      <c r="BN57" s="53"/>
      <c r="BO57" s="4"/>
      <c r="BP57" s="4"/>
      <c r="BQ57" s="53"/>
      <c r="BR57" s="4"/>
      <c r="BS57" s="53"/>
      <c r="BT57" s="4"/>
      <c r="BU57" s="1"/>
    </row>
    <row r="58" spans="1:73" ht="17.25" customHeight="1" x14ac:dyDescent="0.3">
      <c r="A58" s="66">
        <f t="shared" si="65"/>
        <v>71</v>
      </c>
      <c r="B58" s="65">
        <f t="shared" ref="B58:J58" si="79">A58+1</f>
        <v>72</v>
      </c>
      <c r="C58" s="65">
        <f t="shared" si="79"/>
        <v>73</v>
      </c>
      <c r="D58" s="65">
        <f t="shared" si="79"/>
        <v>74</v>
      </c>
      <c r="E58" s="65">
        <f t="shared" si="79"/>
        <v>75</v>
      </c>
      <c r="F58" s="65">
        <f t="shared" si="79"/>
        <v>76</v>
      </c>
      <c r="G58" s="65">
        <f t="shared" si="79"/>
        <v>77</v>
      </c>
      <c r="H58" s="65">
        <f t="shared" si="79"/>
        <v>78</v>
      </c>
      <c r="I58" s="65">
        <f t="shared" si="79"/>
        <v>79</v>
      </c>
      <c r="J58" s="67">
        <f t="shared" si="79"/>
        <v>80</v>
      </c>
      <c r="K58" s="66">
        <f t="shared" si="67"/>
        <v>71</v>
      </c>
      <c r="L58" s="65">
        <f t="shared" ref="L58:T58" si="80">K58+1</f>
        <v>72</v>
      </c>
      <c r="M58" s="65">
        <f t="shared" si="80"/>
        <v>73</v>
      </c>
      <c r="N58" s="65">
        <f t="shared" si="80"/>
        <v>74</v>
      </c>
      <c r="O58" s="65">
        <f t="shared" si="80"/>
        <v>75</v>
      </c>
      <c r="P58" s="65">
        <f t="shared" si="80"/>
        <v>76</v>
      </c>
      <c r="Q58" s="65">
        <f t="shared" si="80"/>
        <v>77</v>
      </c>
      <c r="R58" s="65">
        <f t="shared" si="80"/>
        <v>78</v>
      </c>
      <c r="S58" s="65">
        <f t="shared" si="80"/>
        <v>79</v>
      </c>
      <c r="T58" s="67">
        <f t="shared" si="80"/>
        <v>80</v>
      </c>
      <c r="U58" s="54"/>
      <c r="V58" s="54"/>
      <c r="W58" s="54"/>
      <c r="X58" s="54"/>
      <c r="Y58" s="52"/>
      <c r="Z58" s="52"/>
      <c r="AA58" s="52"/>
      <c r="AB58" s="52"/>
      <c r="AC58" s="52"/>
      <c r="AD58" s="52"/>
      <c r="AE58" s="12"/>
      <c r="AF58" s="1"/>
      <c r="AG58" s="1"/>
      <c r="AH58" s="12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52"/>
      <c r="AV58" s="12"/>
      <c r="AW58" s="1"/>
      <c r="AX58" s="52"/>
      <c r="AY58" s="1"/>
      <c r="AZ58" s="52"/>
      <c r="BA58" s="1"/>
      <c r="BB58" s="52"/>
      <c r="BC58" s="1"/>
      <c r="BD58" s="52"/>
      <c r="BE58" s="1"/>
      <c r="BF58" s="52"/>
      <c r="BG58" s="1"/>
      <c r="BH58" s="52"/>
      <c r="BI58" s="1"/>
      <c r="BJ58" s="52"/>
      <c r="BK58" s="1"/>
      <c r="BL58" s="52"/>
      <c r="BM58" s="1"/>
      <c r="BN58" s="52"/>
      <c r="BO58" s="1"/>
      <c r="BP58" s="1"/>
      <c r="BQ58" s="52"/>
      <c r="BR58" s="1"/>
      <c r="BS58" s="52"/>
      <c r="BT58" s="1"/>
      <c r="BU58" s="1"/>
    </row>
    <row r="59" spans="1:73" ht="17.25" customHeight="1" x14ac:dyDescent="0.3">
      <c r="A59" s="66">
        <f t="shared" si="65"/>
        <v>81</v>
      </c>
      <c r="B59" s="65">
        <f t="shared" ref="B59:J59" si="81">A59+1</f>
        <v>82</v>
      </c>
      <c r="C59" s="65">
        <f t="shared" si="81"/>
        <v>83</v>
      </c>
      <c r="D59" s="65">
        <f t="shared" si="81"/>
        <v>84</v>
      </c>
      <c r="E59" s="65">
        <f t="shared" si="81"/>
        <v>85</v>
      </c>
      <c r="F59" s="65">
        <f t="shared" si="81"/>
        <v>86</v>
      </c>
      <c r="G59" s="65">
        <f t="shared" si="81"/>
        <v>87</v>
      </c>
      <c r="H59" s="65">
        <f t="shared" si="81"/>
        <v>88</v>
      </c>
      <c r="I59" s="65">
        <f t="shared" si="81"/>
        <v>89</v>
      </c>
      <c r="J59" s="67">
        <f t="shared" si="81"/>
        <v>90</v>
      </c>
      <c r="K59" s="66">
        <f t="shared" si="67"/>
        <v>81</v>
      </c>
      <c r="L59" s="65">
        <f t="shared" ref="L59:T59" si="82">K59+1</f>
        <v>82</v>
      </c>
      <c r="M59" s="65">
        <f t="shared" si="82"/>
        <v>83</v>
      </c>
      <c r="N59" s="65">
        <f t="shared" si="82"/>
        <v>84</v>
      </c>
      <c r="O59" s="65">
        <f t="shared" si="82"/>
        <v>85</v>
      </c>
      <c r="P59" s="65">
        <f t="shared" si="82"/>
        <v>86</v>
      </c>
      <c r="Q59" s="65">
        <f t="shared" si="82"/>
        <v>87</v>
      </c>
      <c r="R59" s="65">
        <f t="shared" si="82"/>
        <v>88</v>
      </c>
      <c r="S59" s="65">
        <f t="shared" si="82"/>
        <v>89</v>
      </c>
      <c r="T59" s="67">
        <f t="shared" si="82"/>
        <v>90</v>
      </c>
      <c r="U59" s="54"/>
      <c r="V59" s="54"/>
      <c r="W59" s="54"/>
      <c r="X59" s="54"/>
      <c r="Y59" s="52"/>
      <c r="Z59" s="52"/>
      <c r="AA59" s="52"/>
      <c r="AB59" s="52"/>
      <c r="AC59" s="52"/>
      <c r="AD59" s="52"/>
      <c r="AE59" s="12"/>
      <c r="AF59" s="1"/>
      <c r="AG59" s="1"/>
      <c r="AH59" s="12"/>
      <c r="AI59" s="1"/>
      <c r="AJ59" s="1"/>
      <c r="AK59" s="3"/>
      <c r="AL59" s="3"/>
      <c r="AM59" s="27"/>
      <c r="AN59" s="28"/>
      <c r="AO59" s="28"/>
      <c r="AP59" s="28"/>
      <c r="AQ59" s="28"/>
      <c r="AR59" s="28"/>
      <c r="AS59" s="45"/>
      <c r="AT59" s="45"/>
      <c r="AU59" s="52"/>
      <c r="AV59" s="52"/>
      <c r="AW59" s="1"/>
      <c r="AX59" s="52"/>
      <c r="AY59" s="1"/>
      <c r="AZ59" s="52"/>
      <c r="BA59" s="1"/>
      <c r="BB59" s="52"/>
      <c r="BC59" s="1"/>
      <c r="BD59" s="52"/>
      <c r="BE59" s="1"/>
      <c r="BF59" s="52"/>
      <c r="BG59" s="1"/>
      <c r="BH59" s="52"/>
      <c r="BI59" s="1"/>
      <c r="BJ59" s="52"/>
      <c r="BK59" s="1"/>
      <c r="BL59" s="52"/>
      <c r="BM59" s="1"/>
      <c r="BN59" s="52"/>
      <c r="BO59" s="1"/>
      <c r="BP59" s="1"/>
      <c r="BQ59" s="52"/>
      <c r="BR59" s="1"/>
      <c r="BS59" s="52"/>
      <c r="BT59" s="1"/>
      <c r="BU59" s="1"/>
    </row>
    <row r="60" spans="1:73" ht="17.25" customHeight="1" thickBot="1" x14ac:dyDescent="0.35">
      <c r="A60" s="68">
        <f t="shared" si="65"/>
        <v>91</v>
      </c>
      <c r="B60" s="69">
        <f t="shared" ref="B60:J60" si="83">A60+1</f>
        <v>92</v>
      </c>
      <c r="C60" s="69">
        <f t="shared" si="83"/>
        <v>93</v>
      </c>
      <c r="D60" s="69">
        <f t="shared" si="83"/>
        <v>94</v>
      </c>
      <c r="E60" s="69">
        <f t="shared" si="83"/>
        <v>95</v>
      </c>
      <c r="F60" s="69">
        <f t="shared" si="83"/>
        <v>96</v>
      </c>
      <c r="G60" s="69">
        <f t="shared" si="83"/>
        <v>97</v>
      </c>
      <c r="H60" s="69">
        <f t="shared" si="83"/>
        <v>98</v>
      </c>
      <c r="I60" s="69">
        <f t="shared" si="83"/>
        <v>99</v>
      </c>
      <c r="J60" s="70">
        <f t="shared" si="83"/>
        <v>100</v>
      </c>
      <c r="K60" s="68">
        <f t="shared" si="67"/>
        <v>91</v>
      </c>
      <c r="L60" s="69">
        <f t="shared" ref="L60:T60" si="84">K60+1</f>
        <v>92</v>
      </c>
      <c r="M60" s="69">
        <f t="shared" si="84"/>
        <v>93</v>
      </c>
      <c r="N60" s="69">
        <f t="shared" si="84"/>
        <v>94</v>
      </c>
      <c r="O60" s="69">
        <f t="shared" si="84"/>
        <v>95</v>
      </c>
      <c r="P60" s="69">
        <f t="shared" si="84"/>
        <v>96</v>
      </c>
      <c r="Q60" s="69">
        <f t="shared" si="84"/>
        <v>97</v>
      </c>
      <c r="R60" s="69">
        <f t="shared" si="84"/>
        <v>98</v>
      </c>
      <c r="S60" s="69">
        <f t="shared" si="84"/>
        <v>99</v>
      </c>
      <c r="T60" s="70">
        <f t="shared" si="84"/>
        <v>100</v>
      </c>
      <c r="U60" s="54"/>
      <c r="V60" s="54"/>
      <c r="W60" s="54"/>
      <c r="X60" s="54"/>
      <c r="Y60" s="52"/>
      <c r="Z60" s="52"/>
      <c r="AA60" s="52"/>
      <c r="AB60" s="52"/>
      <c r="AC60" s="52"/>
      <c r="AD60" s="52"/>
      <c r="AE60" s="12"/>
      <c r="AF60" s="1"/>
      <c r="AG60" s="1"/>
      <c r="AH60" s="12"/>
      <c r="AI60" s="1"/>
      <c r="AJ60" s="1"/>
      <c r="AK60" s="3"/>
      <c r="AL60" s="3"/>
      <c r="AM60" s="3"/>
      <c r="AN60" s="3"/>
      <c r="AO60" s="45"/>
      <c r="AP60" s="45"/>
      <c r="AQ60" s="45"/>
      <c r="AR60" s="45"/>
      <c r="AS60" s="45"/>
      <c r="AT60" s="45"/>
      <c r="AU60" s="52"/>
      <c r="AV60" s="52"/>
      <c r="AW60" s="1"/>
      <c r="AX60" s="52"/>
      <c r="AY60" s="1"/>
      <c r="AZ60" s="52"/>
      <c r="BA60" s="1"/>
      <c r="BB60" s="52"/>
      <c r="BC60" s="1"/>
      <c r="BD60" s="52"/>
      <c r="BE60" s="1"/>
      <c r="BF60" s="52"/>
      <c r="BG60" s="1"/>
      <c r="BH60" s="52"/>
      <c r="BI60" s="1"/>
      <c r="BJ60" s="52"/>
      <c r="BK60" s="1"/>
      <c r="BL60" s="52"/>
      <c r="BM60" s="1"/>
      <c r="BN60" s="52"/>
      <c r="BO60" s="1"/>
      <c r="BP60" s="1"/>
      <c r="BQ60" s="52"/>
      <c r="BR60" s="1"/>
      <c r="BS60" s="52"/>
      <c r="BT60" s="1"/>
      <c r="BU60" s="1"/>
    </row>
    <row r="61" spans="1:73" ht="21.75" customHeight="1" x14ac:dyDescent="0.3">
      <c r="A61" s="81"/>
      <c r="B61" s="82"/>
      <c r="C61" s="82"/>
      <c r="D61" s="82"/>
      <c r="E61" s="82"/>
      <c r="F61" s="84" t="s">
        <v>6</v>
      </c>
      <c r="G61" s="85"/>
      <c r="H61" s="85"/>
      <c r="I61" s="85"/>
      <c r="J61" s="85"/>
      <c r="K61" s="81"/>
      <c r="L61" s="82"/>
      <c r="M61" s="82"/>
      <c r="N61" s="82"/>
      <c r="O61" s="82"/>
      <c r="P61" s="84" t="s">
        <v>7</v>
      </c>
      <c r="Q61" s="85"/>
      <c r="R61" s="85"/>
      <c r="S61" s="85"/>
      <c r="T61" s="85"/>
      <c r="U61" s="54"/>
      <c r="V61" s="54"/>
      <c r="W61" s="54"/>
      <c r="X61" s="54"/>
      <c r="Y61" s="52"/>
      <c r="Z61" s="52"/>
      <c r="AA61" s="52"/>
      <c r="AB61" s="52"/>
      <c r="AC61" s="52"/>
      <c r="AD61" s="52"/>
      <c r="AE61" s="12"/>
      <c r="AF61" s="1"/>
      <c r="AG61" s="1"/>
      <c r="AH61" s="12"/>
      <c r="AI61" s="1"/>
      <c r="AJ61" s="1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52"/>
      <c r="AV61" s="52"/>
      <c r="AW61" s="1"/>
      <c r="AX61" s="52"/>
      <c r="AY61" s="1"/>
      <c r="AZ61" s="52"/>
      <c r="BA61" s="1"/>
      <c r="BB61" s="52"/>
      <c r="BC61" s="1"/>
      <c r="BD61" s="52"/>
      <c r="BE61" s="1"/>
      <c r="BF61" s="52"/>
      <c r="BG61" s="1"/>
      <c r="BH61" s="52"/>
      <c r="BI61" s="1"/>
      <c r="BJ61" s="52"/>
      <c r="BK61" s="1"/>
      <c r="BL61" s="52"/>
      <c r="BM61" s="1"/>
      <c r="BN61" s="52"/>
      <c r="BO61" s="1"/>
      <c r="BP61" s="1"/>
      <c r="BQ61" s="52"/>
      <c r="BR61" s="1"/>
      <c r="BS61" s="52"/>
      <c r="BT61" s="1"/>
      <c r="BU61" s="1"/>
    </row>
    <row r="62" spans="1:73" ht="21.75" customHeight="1" x14ac:dyDescent="0.3">
      <c r="A62" s="82"/>
      <c r="B62" s="82"/>
      <c r="C62" s="82"/>
      <c r="D62" s="82"/>
      <c r="E62" s="82"/>
      <c r="F62" s="85"/>
      <c r="G62" s="85"/>
      <c r="H62" s="85"/>
      <c r="I62" s="85"/>
      <c r="J62" s="85"/>
      <c r="K62" s="82"/>
      <c r="L62" s="82"/>
      <c r="M62" s="82"/>
      <c r="N62" s="82"/>
      <c r="O62" s="82"/>
      <c r="P62" s="85"/>
      <c r="Q62" s="85"/>
      <c r="R62" s="85"/>
      <c r="S62" s="85"/>
      <c r="T62" s="85"/>
      <c r="U62" s="54"/>
      <c r="V62" s="54"/>
      <c r="W62" s="54"/>
      <c r="X62" s="54"/>
      <c r="Y62" s="54"/>
      <c r="Z62" s="54"/>
      <c r="AA62" s="54"/>
      <c r="AB62" s="5"/>
      <c r="AC62" s="5"/>
      <c r="AD62" s="5"/>
      <c r="AE62" s="5"/>
      <c r="AF62" s="5"/>
      <c r="AG62" s="5"/>
      <c r="AH62" s="5"/>
      <c r="AI62" s="5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52"/>
      <c r="AV62" s="52"/>
      <c r="AW62" s="1"/>
      <c r="AX62" s="52"/>
      <c r="AY62" s="1"/>
      <c r="AZ62" s="52"/>
      <c r="BA62" s="1"/>
      <c r="BB62" s="52"/>
      <c r="BC62" s="1"/>
      <c r="BD62" s="52"/>
      <c r="BE62" s="1"/>
      <c r="BF62" s="52"/>
      <c r="BG62" s="1"/>
      <c r="BH62" s="52"/>
      <c r="BI62" s="1"/>
      <c r="BJ62" s="52"/>
      <c r="BK62" s="1"/>
      <c r="BL62" s="52"/>
      <c r="BM62" s="1"/>
      <c r="BN62" s="52"/>
      <c r="BO62" s="1"/>
      <c r="BP62" s="1"/>
      <c r="BQ62" s="52"/>
      <c r="BR62" s="1"/>
      <c r="BS62" s="52"/>
      <c r="BT62" s="1"/>
      <c r="BU62" s="1"/>
    </row>
    <row r="63" spans="1:73" ht="21.75" customHeight="1" x14ac:dyDescent="0.3">
      <c r="A63" s="82"/>
      <c r="B63" s="82"/>
      <c r="C63" s="82"/>
      <c r="D63" s="82"/>
      <c r="E63" s="82"/>
      <c r="F63" s="85"/>
      <c r="G63" s="85"/>
      <c r="H63" s="85"/>
      <c r="I63" s="85"/>
      <c r="J63" s="85"/>
      <c r="K63" s="82"/>
      <c r="L63" s="82"/>
      <c r="M63" s="82"/>
      <c r="N63" s="82"/>
      <c r="O63" s="82"/>
      <c r="P63" s="85"/>
      <c r="Q63" s="85"/>
      <c r="R63" s="85"/>
      <c r="S63" s="85"/>
      <c r="T63" s="85"/>
      <c r="U63" s="54"/>
      <c r="V63" s="54"/>
      <c r="W63" s="54"/>
      <c r="X63" s="54"/>
      <c r="Y63" s="54"/>
      <c r="Z63" s="54"/>
      <c r="AA63" s="54"/>
      <c r="AB63" s="12"/>
      <c r="AC63" s="12"/>
      <c r="AD63" s="12"/>
      <c r="AE63" s="12"/>
      <c r="AF63" s="12"/>
      <c r="AG63" s="12"/>
      <c r="AH63" s="12"/>
      <c r="AI63" s="12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52"/>
      <c r="AV63" s="52"/>
      <c r="AW63" s="1"/>
      <c r="AX63" s="52"/>
      <c r="AY63" s="1"/>
      <c r="AZ63" s="52"/>
      <c r="BA63" s="1"/>
      <c r="BB63" s="52"/>
      <c r="BC63" s="1"/>
      <c r="BD63" s="52"/>
      <c r="BE63" s="1"/>
      <c r="BF63" s="52"/>
      <c r="BG63" s="1"/>
      <c r="BH63" s="52"/>
      <c r="BI63" s="1"/>
      <c r="BJ63" s="52"/>
      <c r="BK63" s="1"/>
      <c r="BL63" s="52"/>
      <c r="BM63" s="1"/>
      <c r="BN63" s="52"/>
      <c r="BO63" s="1"/>
      <c r="BP63" s="1"/>
      <c r="BQ63" s="52"/>
      <c r="BR63" s="1"/>
      <c r="BS63" s="52"/>
      <c r="BT63" s="1"/>
      <c r="BU63" s="1"/>
    </row>
    <row r="64" spans="1:73" ht="21.75" customHeight="1" x14ac:dyDescent="0.3">
      <c r="A64" s="82"/>
      <c r="B64" s="82"/>
      <c r="C64" s="82"/>
      <c r="D64" s="82"/>
      <c r="E64" s="82"/>
      <c r="F64" s="85"/>
      <c r="G64" s="85"/>
      <c r="H64" s="85"/>
      <c r="I64" s="85"/>
      <c r="J64" s="85"/>
      <c r="K64" s="82"/>
      <c r="L64" s="82"/>
      <c r="M64" s="82"/>
      <c r="N64" s="82"/>
      <c r="O64" s="82"/>
      <c r="P64" s="85"/>
      <c r="Q64" s="85"/>
      <c r="R64" s="85"/>
      <c r="S64" s="85"/>
      <c r="T64" s="85"/>
      <c r="U64" s="7"/>
      <c r="V64" s="7"/>
      <c r="W64" s="7"/>
      <c r="X64" s="7"/>
      <c r="Y64" s="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"/>
      <c r="AK64" s="1"/>
      <c r="AL64" s="13"/>
      <c r="AM64" s="13"/>
      <c r="AN64" s="13"/>
      <c r="AO64" s="13"/>
      <c r="AP64" s="13"/>
      <c r="AQ64" s="13"/>
      <c r="AR64" s="13"/>
      <c r="AS64" s="13"/>
      <c r="AT64" s="1"/>
    </row>
    <row r="65" spans="1:46" ht="21.75" customHeight="1" x14ac:dyDescent="0.3">
      <c r="A65" s="82"/>
      <c r="B65" s="82"/>
      <c r="C65" s="82"/>
      <c r="D65" s="82"/>
      <c r="E65" s="82"/>
      <c r="F65" s="85"/>
      <c r="G65" s="85"/>
      <c r="H65" s="85"/>
      <c r="I65" s="85"/>
      <c r="J65" s="85"/>
      <c r="K65" s="82"/>
      <c r="L65" s="82"/>
      <c r="M65" s="82"/>
      <c r="N65" s="82"/>
      <c r="O65" s="82"/>
      <c r="P65" s="85"/>
      <c r="Q65" s="85"/>
      <c r="R65" s="85"/>
      <c r="S65" s="85"/>
      <c r="T65" s="85"/>
      <c r="U65" s="5"/>
      <c r="V65" s="5"/>
      <c r="W65" s="5"/>
      <c r="X65" s="5"/>
      <c r="Y65" s="5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"/>
      <c r="AK65" s="1"/>
      <c r="AL65" s="1"/>
      <c r="AM65" s="1"/>
      <c r="AN65" s="14"/>
      <c r="AO65" s="14"/>
      <c r="AP65" s="14"/>
      <c r="AQ65" s="14"/>
      <c r="AR65" s="1"/>
      <c r="AS65" s="1"/>
      <c r="AT65" s="1"/>
    </row>
    <row r="66" spans="1:46" ht="21.75" customHeight="1" x14ac:dyDescent="0.3">
      <c r="A66" s="82"/>
      <c r="B66" s="82"/>
      <c r="C66" s="82"/>
      <c r="D66" s="82"/>
      <c r="E66" s="82"/>
      <c r="F66" s="85"/>
      <c r="G66" s="85"/>
      <c r="H66" s="85"/>
      <c r="I66" s="85"/>
      <c r="J66" s="85"/>
      <c r="K66" s="82"/>
      <c r="L66" s="82"/>
      <c r="M66" s="82"/>
      <c r="N66" s="82"/>
      <c r="O66" s="82"/>
      <c r="P66" s="85"/>
      <c r="Q66" s="85"/>
      <c r="R66" s="85"/>
      <c r="S66" s="85"/>
      <c r="T66" s="85"/>
      <c r="U66" s="31"/>
      <c r="V66" s="20"/>
      <c r="W66" s="20"/>
      <c r="X66" s="20"/>
      <c r="Y66" s="20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"/>
      <c r="AK66" s="32"/>
      <c r="AL66" s="33"/>
      <c r="AM66" s="34"/>
      <c r="AN66" s="34"/>
      <c r="AO66" s="34"/>
      <c r="AP66" s="33"/>
      <c r="AQ66" s="33"/>
      <c r="AR66" s="34"/>
      <c r="AS66" s="34"/>
      <c r="AT66" s="34"/>
    </row>
    <row r="67" spans="1:46" ht="21.75" customHeight="1" thickBot="1" x14ac:dyDescent="0.35">
      <c r="A67" s="83"/>
      <c r="B67" s="83"/>
      <c r="C67" s="83"/>
      <c r="D67" s="83"/>
      <c r="E67" s="83"/>
      <c r="F67" s="86"/>
      <c r="G67" s="86"/>
      <c r="H67" s="86"/>
      <c r="I67" s="86"/>
      <c r="J67" s="86"/>
      <c r="K67" s="83"/>
      <c r="L67" s="83"/>
      <c r="M67" s="83"/>
      <c r="N67" s="83"/>
      <c r="O67" s="83"/>
      <c r="P67" s="86"/>
      <c r="Q67" s="86"/>
      <c r="R67" s="86"/>
      <c r="S67" s="86"/>
      <c r="T67" s="86"/>
      <c r="U67" s="31"/>
      <c r="V67" s="20"/>
      <c r="W67" s="20"/>
      <c r="X67" s="20"/>
      <c r="Y67" s="2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"/>
      <c r="AK67" s="33"/>
      <c r="AL67" s="33"/>
      <c r="AM67" s="34"/>
      <c r="AN67" s="34"/>
      <c r="AO67" s="34"/>
      <c r="AP67" s="33"/>
      <c r="AQ67" s="33"/>
      <c r="AR67" s="34"/>
      <c r="AS67" s="34"/>
      <c r="AT67" s="34"/>
    </row>
    <row r="68" spans="1:46" ht="17.25" customHeight="1" x14ac:dyDescent="0.3">
      <c r="A68" s="87" t="s">
        <v>1</v>
      </c>
      <c r="B68" s="88"/>
      <c r="C68" s="88"/>
      <c r="D68" s="88"/>
      <c r="E68" s="88"/>
      <c r="F68" s="88"/>
      <c r="G68" s="88"/>
      <c r="H68" s="88"/>
      <c r="I68" s="88"/>
      <c r="J68" s="89"/>
      <c r="K68" s="87" t="s">
        <v>1</v>
      </c>
      <c r="L68" s="88"/>
      <c r="M68" s="88"/>
      <c r="N68" s="88"/>
      <c r="O68" s="88"/>
      <c r="P68" s="88"/>
      <c r="Q68" s="88"/>
      <c r="R68" s="88"/>
      <c r="S68" s="88"/>
      <c r="T68" s="89"/>
      <c r="U68" s="10"/>
      <c r="V68" s="7"/>
      <c r="W68" s="7"/>
      <c r="X68" s="7"/>
      <c r="Y68" s="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"/>
      <c r="AK68" s="33"/>
      <c r="AL68" s="33"/>
      <c r="AM68" s="34"/>
      <c r="AN68" s="34"/>
      <c r="AO68" s="34"/>
      <c r="AP68" s="33"/>
      <c r="AQ68" s="33"/>
      <c r="AR68" s="34"/>
      <c r="AS68" s="34"/>
      <c r="AT68" s="34"/>
    </row>
    <row r="69" spans="1:46" ht="17.25" customHeight="1" x14ac:dyDescent="0.3">
      <c r="A69" s="66">
        <v>1</v>
      </c>
      <c r="B69" s="65">
        <f>A69+1</f>
        <v>2</v>
      </c>
      <c r="C69" s="65">
        <f t="shared" ref="C69:J69" si="85">B69+1</f>
        <v>3</v>
      </c>
      <c r="D69" s="65">
        <f t="shared" si="85"/>
        <v>4</v>
      </c>
      <c r="E69" s="65">
        <f t="shared" si="85"/>
        <v>5</v>
      </c>
      <c r="F69" s="65">
        <f t="shared" si="85"/>
        <v>6</v>
      </c>
      <c r="G69" s="65">
        <f t="shared" si="85"/>
        <v>7</v>
      </c>
      <c r="H69" s="65">
        <f t="shared" si="85"/>
        <v>8</v>
      </c>
      <c r="I69" s="65">
        <f t="shared" si="85"/>
        <v>9</v>
      </c>
      <c r="J69" s="67">
        <f t="shared" si="85"/>
        <v>10</v>
      </c>
      <c r="K69" s="66">
        <v>1</v>
      </c>
      <c r="L69" s="65">
        <f>K69+1</f>
        <v>2</v>
      </c>
      <c r="M69" s="65">
        <f t="shared" ref="M69:T69" si="86">L69+1</f>
        <v>3</v>
      </c>
      <c r="N69" s="65">
        <f t="shared" si="86"/>
        <v>4</v>
      </c>
      <c r="O69" s="65">
        <f t="shared" si="86"/>
        <v>5</v>
      </c>
      <c r="P69" s="65">
        <f t="shared" si="86"/>
        <v>6</v>
      </c>
      <c r="Q69" s="65">
        <f t="shared" si="86"/>
        <v>7</v>
      </c>
      <c r="R69" s="65">
        <f t="shared" si="86"/>
        <v>8</v>
      </c>
      <c r="S69" s="65">
        <f t="shared" si="86"/>
        <v>9</v>
      </c>
      <c r="T69" s="67">
        <f t="shared" si="86"/>
        <v>10</v>
      </c>
      <c r="U69" s="37"/>
      <c r="V69" s="7"/>
      <c r="W69" s="7"/>
      <c r="X69" s="7"/>
      <c r="Y69" s="7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"/>
      <c r="AK69" s="33"/>
      <c r="AL69" s="33"/>
      <c r="AM69" s="34"/>
      <c r="AN69" s="34"/>
      <c r="AO69" s="34"/>
      <c r="AP69" s="33"/>
      <c r="AQ69" s="33"/>
      <c r="AR69" s="34"/>
      <c r="AS69" s="34"/>
      <c r="AT69" s="34"/>
    </row>
    <row r="70" spans="1:46" ht="17.25" customHeight="1" x14ac:dyDescent="0.3">
      <c r="A70" s="66">
        <f t="shared" ref="A70:A78" si="87">J69+1</f>
        <v>11</v>
      </c>
      <c r="B70" s="65">
        <f>A70+1</f>
        <v>12</v>
      </c>
      <c r="C70" s="65">
        <f t="shared" ref="C70:J70" si="88">B70+1</f>
        <v>13</v>
      </c>
      <c r="D70" s="65">
        <f t="shared" si="88"/>
        <v>14</v>
      </c>
      <c r="E70" s="65">
        <f t="shared" si="88"/>
        <v>15</v>
      </c>
      <c r="F70" s="65">
        <f t="shared" si="88"/>
        <v>16</v>
      </c>
      <c r="G70" s="65">
        <f t="shared" si="88"/>
        <v>17</v>
      </c>
      <c r="H70" s="65">
        <f t="shared" si="88"/>
        <v>18</v>
      </c>
      <c r="I70" s="65">
        <f t="shared" si="88"/>
        <v>19</v>
      </c>
      <c r="J70" s="67">
        <f t="shared" si="88"/>
        <v>20</v>
      </c>
      <c r="K70" s="66">
        <f t="shared" ref="K70:K78" si="89">T69+1</f>
        <v>11</v>
      </c>
      <c r="L70" s="65">
        <f>K70+1</f>
        <v>12</v>
      </c>
      <c r="M70" s="65">
        <f t="shared" ref="M70:T70" si="90">L70+1</f>
        <v>13</v>
      </c>
      <c r="N70" s="65">
        <f t="shared" si="90"/>
        <v>14</v>
      </c>
      <c r="O70" s="65">
        <f t="shared" si="90"/>
        <v>15</v>
      </c>
      <c r="P70" s="65">
        <f t="shared" si="90"/>
        <v>16</v>
      </c>
      <c r="Q70" s="65">
        <f t="shared" si="90"/>
        <v>17</v>
      </c>
      <c r="R70" s="65">
        <f t="shared" si="90"/>
        <v>18</v>
      </c>
      <c r="S70" s="65">
        <f t="shared" si="90"/>
        <v>19</v>
      </c>
      <c r="T70" s="67">
        <f t="shared" si="90"/>
        <v>20</v>
      </c>
      <c r="U70" s="37"/>
      <c r="V70" s="7"/>
      <c r="W70" s="7"/>
      <c r="X70" s="7"/>
      <c r="Y70" s="7"/>
      <c r="Z70" s="42"/>
      <c r="AA70" s="43"/>
      <c r="AB70" s="43"/>
      <c r="AC70" s="43"/>
      <c r="AD70" s="43"/>
      <c r="AE70" s="43"/>
      <c r="AF70" s="43"/>
      <c r="AG70" s="43"/>
      <c r="AH70" s="43"/>
      <c r="AI70" s="43"/>
      <c r="AJ70" s="1"/>
      <c r="AK70" s="33"/>
      <c r="AL70" s="33"/>
      <c r="AM70" s="34"/>
      <c r="AN70" s="34"/>
      <c r="AO70" s="34"/>
      <c r="AP70" s="33"/>
      <c r="AQ70" s="33"/>
      <c r="AR70" s="34"/>
      <c r="AS70" s="34"/>
      <c r="AT70" s="34"/>
    </row>
    <row r="71" spans="1:46" ht="17.25" customHeight="1" x14ac:dyDescent="0.3">
      <c r="A71" s="66">
        <f t="shared" si="87"/>
        <v>21</v>
      </c>
      <c r="B71" s="65">
        <f>A71+1</f>
        <v>22</v>
      </c>
      <c r="C71" s="65">
        <f t="shared" ref="C71:J71" si="91">B71+1</f>
        <v>23</v>
      </c>
      <c r="D71" s="65">
        <f t="shared" si="91"/>
        <v>24</v>
      </c>
      <c r="E71" s="65">
        <f t="shared" si="91"/>
        <v>25</v>
      </c>
      <c r="F71" s="65">
        <f t="shared" si="91"/>
        <v>26</v>
      </c>
      <c r="G71" s="65">
        <f t="shared" si="91"/>
        <v>27</v>
      </c>
      <c r="H71" s="65">
        <f t="shared" si="91"/>
        <v>28</v>
      </c>
      <c r="I71" s="65">
        <f t="shared" si="91"/>
        <v>29</v>
      </c>
      <c r="J71" s="67">
        <f t="shared" si="91"/>
        <v>30</v>
      </c>
      <c r="K71" s="66">
        <f t="shared" si="89"/>
        <v>21</v>
      </c>
      <c r="L71" s="65">
        <f>K71+1</f>
        <v>22</v>
      </c>
      <c r="M71" s="65">
        <f t="shared" ref="M71:T71" si="92">L71+1</f>
        <v>23</v>
      </c>
      <c r="N71" s="65">
        <f t="shared" si="92"/>
        <v>24</v>
      </c>
      <c r="O71" s="65">
        <f t="shared" si="92"/>
        <v>25</v>
      </c>
      <c r="P71" s="65">
        <f t="shared" si="92"/>
        <v>26</v>
      </c>
      <c r="Q71" s="65">
        <f t="shared" si="92"/>
        <v>27</v>
      </c>
      <c r="R71" s="65">
        <f t="shared" si="92"/>
        <v>28</v>
      </c>
      <c r="S71" s="65">
        <f t="shared" si="92"/>
        <v>29</v>
      </c>
      <c r="T71" s="67">
        <f t="shared" si="92"/>
        <v>30</v>
      </c>
      <c r="U71" s="37"/>
      <c r="V71" s="7"/>
      <c r="W71" s="7"/>
      <c r="X71" s="7"/>
      <c r="Y71" s="7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"/>
      <c r="AK71" s="33"/>
      <c r="AL71" s="33"/>
      <c r="AM71" s="34"/>
      <c r="AN71" s="34"/>
      <c r="AO71" s="34"/>
      <c r="AP71" s="33"/>
      <c r="AQ71" s="33"/>
      <c r="AR71" s="34"/>
      <c r="AS71" s="34"/>
      <c r="AT71" s="34"/>
    </row>
    <row r="72" spans="1:46" ht="17.25" customHeight="1" x14ac:dyDescent="0.3">
      <c r="A72" s="66">
        <f t="shared" si="87"/>
        <v>31</v>
      </c>
      <c r="B72" s="65">
        <f>A72+1</f>
        <v>32</v>
      </c>
      <c r="C72" s="65">
        <f t="shared" ref="C72:J72" si="93">B72+1</f>
        <v>33</v>
      </c>
      <c r="D72" s="65">
        <f t="shared" si="93"/>
        <v>34</v>
      </c>
      <c r="E72" s="65">
        <f t="shared" si="93"/>
        <v>35</v>
      </c>
      <c r="F72" s="65">
        <f t="shared" si="93"/>
        <v>36</v>
      </c>
      <c r="G72" s="65">
        <f t="shared" si="93"/>
        <v>37</v>
      </c>
      <c r="H72" s="65">
        <f t="shared" si="93"/>
        <v>38</v>
      </c>
      <c r="I72" s="65">
        <f t="shared" si="93"/>
        <v>39</v>
      </c>
      <c r="J72" s="67">
        <f t="shared" si="93"/>
        <v>40</v>
      </c>
      <c r="K72" s="66">
        <f t="shared" si="89"/>
        <v>31</v>
      </c>
      <c r="L72" s="65">
        <f>K72+1</f>
        <v>32</v>
      </c>
      <c r="M72" s="65">
        <f t="shared" ref="M72:T72" si="94">L72+1</f>
        <v>33</v>
      </c>
      <c r="N72" s="65">
        <f t="shared" si="94"/>
        <v>34</v>
      </c>
      <c r="O72" s="65">
        <f t="shared" si="94"/>
        <v>35</v>
      </c>
      <c r="P72" s="65">
        <f t="shared" si="94"/>
        <v>36</v>
      </c>
      <c r="Q72" s="65">
        <f t="shared" si="94"/>
        <v>37</v>
      </c>
      <c r="R72" s="65">
        <f t="shared" si="94"/>
        <v>38</v>
      </c>
      <c r="S72" s="65">
        <f t="shared" si="94"/>
        <v>39</v>
      </c>
      <c r="T72" s="67">
        <f t="shared" si="94"/>
        <v>40</v>
      </c>
      <c r="U72" s="5"/>
      <c r="V72" s="5"/>
      <c r="W72" s="5"/>
      <c r="X72" s="5"/>
      <c r="Y72" s="5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"/>
      <c r="AK72" s="33"/>
      <c r="AL72" s="33"/>
      <c r="AM72" s="34"/>
      <c r="AN72" s="34"/>
      <c r="AO72" s="34"/>
      <c r="AP72" s="33"/>
      <c r="AQ72" s="33"/>
      <c r="AR72" s="34"/>
      <c r="AS72" s="34"/>
      <c r="AT72" s="34"/>
    </row>
    <row r="73" spans="1:46" ht="17.25" customHeight="1" x14ac:dyDescent="0.3">
      <c r="A73" s="66">
        <f t="shared" si="87"/>
        <v>41</v>
      </c>
      <c r="B73" s="65">
        <f>A73+1</f>
        <v>42</v>
      </c>
      <c r="C73" s="65">
        <f t="shared" ref="C73:J73" si="95">B73+1</f>
        <v>43</v>
      </c>
      <c r="D73" s="65">
        <f t="shared" si="95"/>
        <v>44</v>
      </c>
      <c r="E73" s="65">
        <f t="shared" si="95"/>
        <v>45</v>
      </c>
      <c r="F73" s="65">
        <f t="shared" si="95"/>
        <v>46</v>
      </c>
      <c r="G73" s="65">
        <f t="shared" si="95"/>
        <v>47</v>
      </c>
      <c r="H73" s="65">
        <f t="shared" si="95"/>
        <v>48</v>
      </c>
      <c r="I73" s="65">
        <f t="shared" si="95"/>
        <v>49</v>
      </c>
      <c r="J73" s="67">
        <f t="shared" si="95"/>
        <v>50</v>
      </c>
      <c r="K73" s="66">
        <f t="shared" si="89"/>
        <v>41</v>
      </c>
      <c r="L73" s="65">
        <f>K73+1</f>
        <v>42</v>
      </c>
      <c r="M73" s="65">
        <f t="shared" ref="M73:T73" si="96">L73+1</f>
        <v>43</v>
      </c>
      <c r="N73" s="65">
        <f t="shared" si="96"/>
        <v>44</v>
      </c>
      <c r="O73" s="65">
        <f t="shared" si="96"/>
        <v>45</v>
      </c>
      <c r="P73" s="65">
        <f t="shared" si="96"/>
        <v>46</v>
      </c>
      <c r="Q73" s="65">
        <f t="shared" si="96"/>
        <v>47</v>
      </c>
      <c r="R73" s="65">
        <f t="shared" si="96"/>
        <v>48</v>
      </c>
      <c r="S73" s="65">
        <f t="shared" si="96"/>
        <v>49</v>
      </c>
      <c r="T73" s="67">
        <f t="shared" si="96"/>
        <v>50</v>
      </c>
      <c r="U73" s="20"/>
      <c r="V73" s="20"/>
      <c r="W73" s="20"/>
      <c r="X73" s="20"/>
      <c r="Y73" s="20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"/>
      <c r="AK73" s="33"/>
      <c r="AL73" s="33"/>
      <c r="AM73" s="34"/>
      <c r="AN73" s="34"/>
      <c r="AO73" s="34"/>
      <c r="AP73" s="33"/>
      <c r="AQ73" s="33"/>
      <c r="AR73" s="34"/>
      <c r="AS73" s="34"/>
      <c r="AT73" s="34"/>
    </row>
    <row r="74" spans="1:46" ht="17.25" customHeight="1" x14ac:dyDescent="0.3">
      <c r="A74" s="66">
        <f t="shared" si="87"/>
        <v>51</v>
      </c>
      <c r="B74" s="65">
        <f t="shared" ref="B74:J74" si="97">A74+1</f>
        <v>52</v>
      </c>
      <c r="C74" s="65">
        <f t="shared" si="97"/>
        <v>53</v>
      </c>
      <c r="D74" s="65">
        <f t="shared" si="97"/>
        <v>54</v>
      </c>
      <c r="E74" s="65">
        <f t="shared" si="97"/>
        <v>55</v>
      </c>
      <c r="F74" s="65">
        <f t="shared" si="97"/>
        <v>56</v>
      </c>
      <c r="G74" s="65">
        <f t="shared" si="97"/>
        <v>57</v>
      </c>
      <c r="H74" s="65">
        <f t="shared" si="97"/>
        <v>58</v>
      </c>
      <c r="I74" s="65">
        <f t="shared" si="97"/>
        <v>59</v>
      </c>
      <c r="J74" s="67">
        <f t="shared" si="97"/>
        <v>60</v>
      </c>
      <c r="K74" s="66">
        <f t="shared" si="89"/>
        <v>51</v>
      </c>
      <c r="L74" s="65">
        <f t="shared" ref="L74:T74" si="98">K74+1</f>
        <v>52</v>
      </c>
      <c r="M74" s="65">
        <f t="shared" si="98"/>
        <v>53</v>
      </c>
      <c r="N74" s="65">
        <f t="shared" si="98"/>
        <v>54</v>
      </c>
      <c r="O74" s="65">
        <f t="shared" si="98"/>
        <v>55</v>
      </c>
      <c r="P74" s="65">
        <f t="shared" si="98"/>
        <v>56</v>
      </c>
      <c r="Q74" s="65">
        <f t="shared" si="98"/>
        <v>57</v>
      </c>
      <c r="R74" s="65">
        <f t="shared" si="98"/>
        <v>58</v>
      </c>
      <c r="S74" s="65">
        <f t="shared" si="98"/>
        <v>59</v>
      </c>
      <c r="T74" s="67">
        <f t="shared" si="98"/>
        <v>60</v>
      </c>
      <c r="U74" s="20"/>
      <c r="V74" s="20"/>
      <c r="W74" s="20"/>
      <c r="X74" s="20"/>
      <c r="Y74" s="20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"/>
      <c r="AK74" s="33"/>
      <c r="AL74" s="33"/>
      <c r="AM74" s="34"/>
      <c r="AN74" s="34"/>
      <c r="AO74" s="34"/>
      <c r="AP74" s="33"/>
      <c r="AQ74" s="33"/>
      <c r="AR74" s="39"/>
      <c r="AS74" s="34"/>
      <c r="AT74" s="34"/>
    </row>
    <row r="75" spans="1:46" ht="17.25" customHeight="1" x14ac:dyDescent="0.3">
      <c r="A75" s="66">
        <f t="shared" si="87"/>
        <v>61</v>
      </c>
      <c r="B75" s="65">
        <f t="shared" ref="B75:J75" si="99">A75+1</f>
        <v>62</v>
      </c>
      <c r="C75" s="65">
        <f t="shared" si="99"/>
        <v>63</v>
      </c>
      <c r="D75" s="65">
        <f t="shared" si="99"/>
        <v>64</v>
      </c>
      <c r="E75" s="65">
        <f t="shared" si="99"/>
        <v>65</v>
      </c>
      <c r="F75" s="65">
        <f t="shared" si="99"/>
        <v>66</v>
      </c>
      <c r="G75" s="65">
        <f t="shared" si="99"/>
        <v>67</v>
      </c>
      <c r="H75" s="65">
        <f t="shared" si="99"/>
        <v>68</v>
      </c>
      <c r="I75" s="65">
        <f t="shared" si="99"/>
        <v>69</v>
      </c>
      <c r="J75" s="67">
        <f t="shared" si="99"/>
        <v>70</v>
      </c>
      <c r="K75" s="66">
        <f t="shared" si="89"/>
        <v>61</v>
      </c>
      <c r="L75" s="65">
        <f t="shared" ref="L75:T75" si="100">K75+1</f>
        <v>62</v>
      </c>
      <c r="M75" s="65">
        <f t="shared" si="100"/>
        <v>63</v>
      </c>
      <c r="N75" s="65">
        <f t="shared" si="100"/>
        <v>64</v>
      </c>
      <c r="O75" s="65">
        <f t="shared" si="100"/>
        <v>65</v>
      </c>
      <c r="P75" s="65">
        <f t="shared" si="100"/>
        <v>66</v>
      </c>
      <c r="Q75" s="65">
        <f t="shared" si="100"/>
        <v>67</v>
      </c>
      <c r="R75" s="65">
        <f t="shared" si="100"/>
        <v>68</v>
      </c>
      <c r="S75" s="65">
        <f t="shared" si="100"/>
        <v>69</v>
      </c>
      <c r="T75" s="67">
        <f t="shared" si="100"/>
        <v>70</v>
      </c>
      <c r="U75" s="7"/>
      <c r="V75" s="7"/>
      <c r="W75" s="7"/>
      <c r="X75" s="7"/>
      <c r="Y75" s="7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"/>
      <c r="AK75" s="33"/>
      <c r="AL75" s="33"/>
      <c r="AM75" s="34"/>
      <c r="AN75" s="34"/>
      <c r="AO75" s="34"/>
      <c r="AP75" s="33"/>
      <c r="AQ75" s="33"/>
      <c r="AR75" s="34"/>
      <c r="AS75" s="34"/>
      <c r="AT75" s="34"/>
    </row>
    <row r="76" spans="1:46" ht="17.25" customHeight="1" x14ac:dyDescent="0.3">
      <c r="A76" s="66">
        <f t="shared" si="87"/>
        <v>71</v>
      </c>
      <c r="B76" s="65">
        <f t="shared" ref="B76:J76" si="101">A76+1</f>
        <v>72</v>
      </c>
      <c r="C76" s="65">
        <f t="shared" si="101"/>
        <v>73</v>
      </c>
      <c r="D76" s="65">
        <f t="shared" si="101"/>
        <v>74</v>
      </c>
      <c r="E76" s="65">
        <f t="shared" si="101"/>
        <v>75</v>
      </c>
      <c r="F76" s="65">
        <f t="shared" si="101"/>
        <v>76</v>
      </c>
      <c r="G76" s="65">
        <f t="shared" si="101"/>
        <v>77</v>
      </c>
      <c r="H76" s="65">
        <f t="shared" si="101"/>
        <v>78</v>
      </c>
      <c r="I76" s="65">
        <f t="shared" si="101"/>
        <v>79</v>
      </c>
      <c r="J76" s="67">
        <f t="shared" si="101"/>
        <v>80</v>
      </c>
      <c r="K76" s="66">
        <f t="shared" si="89"/>
        <v>71</v>
      </c>
      <c r="L76" s="65">
        <f t="shared" ref="L76:T76" si="102">K76+1</f>
        <v>72</v>
      </c>
      <c r="M76" s="65">
        <f t="shared" si="102"/>
        <v>73</v>
      </c>
      <c r="N76" s="65">
        <f t="shared" si="102"/>
        <v>74</v>
      </c>
      <c r="O76" s="65">
        <f t="shared" si="102"/>
        <v>75</v>
      </c>
      <c r="P76" s="65">
        <f t="shared" si="102"/>
        <v>76</v>
      </c>
      <c r="Q76" s="65">
        <f t="shared" si="102"/>
        <v>77</v>
      </c>
      <c r="R76" s="65">
        <f t="shared" si="102"/>
        <v>78</v>
      </c>
      <c r="S76" s="65">
        <f t="shared" si="102"/>
        <v>79</v>
      </c>
      <c r="T76" s="67">
        <f t="shared" si="102"/>
        <v>80</v>
      </c>
      <c r="U76" s="7"/>
      <c r="V76" s="7"/>
      <c r="W76" s="7"/>
      <c r="X76" s="7"/>
      <c r="Y76" s="7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"/>
      <c r="AK76" s="33"/>
      <c r="AL76" s="33"/>
      <c r="AM76" s="34"/>
      <c r="AN76" s="34"/>
      <c r="AO76" s="34"/>
      <c r="AP76" s="33"/>
      <c r="AQ76" s="33"/>
      <c r="AR76" s="34"/>
      <c r="AS76" s="34"/>
      <c r="AT76" s="34"/>
    </row>
    <row r="77" spans="1:46" ht="17.25" customHeight="1" x14ac:dyDescent="0.3">
      <c r="A77" s="66">
        <f t="shared" si="87"/>
        <v>81</v>
      </c>
      <c r="B77" s="65">
        <f t="shared" ref="B77:J77" si="103">A77+1</f>
        <v>82</v>
      </c>
      <c r="C77" s="65">
        <f t="shared" si="103"/>
        <v>83</v>
      </c>
      <c r="D77" s="65">
        <f t="shared" si="103"/>
        <v>84</v>
      </c>
      <c r="E77" s="65">
        <f t="shared" si="103"/>
        <v>85</v>
      </c>
      <c r="F77" s="65">
        <f t="shared" si="103"/>
        <v>86</v>
      </c>
      <c r="G77" s="65">
        <f t="shared" si="103"/>
        <v>87</v>
      </c>
      <c r="H77" s="65">
        <f t="shared" si="103"/>
        <v>88</v>
      </c>
      <c r="I77" s="65">
        <f t="shared" si="103"/>
        <v>89</v>
      </c>
      <c r="J77" s="67">
        <f t="shared" si="103"/>
        <v>90</v>
      </c>
      <c r="K77" s="66">
        <f t="shared" si="89"/>
        <v>81</v>
      </c>
      <c r="L77" s="65">
        <f t="shared" ref="L77:T77" si="104">K77+1</f>
        <v>82</v>
      </c>
      <c r="M77" s="65">
        <f t="shared" si="104"/>
        <v>83</v>
      </c>
      <c r="N77" s="65">
        <f t="shared" si="104"/>
        <v>84</v>
      </c>
      <c r="O77" s="65">
        <f t="shared" si="104"/>
        <v>85</v>
      </c>
      <c r="P77" s="65">
        <f t="shared" si="104"/>
        <v>86</v>
      </c>
      <c r="Q77" s="65">
        <f t="shared" si="104"/>
        <v>87</v>
      </c>
      <c r="R77" s="65">
        <f t="shared" si="104"/>
        <v>88</v>
      </c>
      <c r="S77" s="65">
        <f t="shared" si="104"/>
        <v>89</v>
      </c>
      <c r="T77" s="67">
        <f t="shared" si="104"/>
        <v>90</v>
      </c>
      <c r="U77" s="7"/>
      <c r="V77" s="7"/>
      <c r="W77" s="7"/>
      <c r="X77" s="7"/>
      <c r="Y77" s="7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"/>
      <c r="AK77" s="33"/>
      <c r="AL77" s="33"/>
      <c r="AM77" s="34"/>
      <c r="AN77" s="34"/>
      <c r="AO77" s="34"/>
      <c r="AP77" s="33"/>
      <c r="AQ77" s="33"/>
      <c r="AR77" s="34"/>
      <c r="AS77" s="34"/>
      <c r="AT77" s="34"/>
    </row>
    <row r="78" spans="1:46" ht="17.25" customHeight="1" thickBot="1" x14ac:dyDescent="0.35">
      <c r="A78" s="68">
        <f t="shared" si="87"/>
        <v>91</v>
      </c>
      <c r="B78" s="69">
        <f t="shared" ref="B78:J78" si="105">A78+1</f>
        <v>92</v>
      </c>
      <c r="C78" s="69">
        <f t="shared" si="105"/>
        <v>93</v>
      </c>
      <c r="D78" s="69">
        <f t="shared" si="105"/>
        <v>94</v>
      </c>
      <c r="E78" s="69">
        <f t="shared" si="105"/>
        <v>95</v>
      </c>
      <c r="F78" s="69">
        <f t="shared" si="105"/>
        <v>96</v>
      </c>
      <c r="G78" s="69">
        <f t="shared" si="105"/>
        <v>97</v>
      </c>
      <c r="H78" s="69">
        <f t="shared" si="105"/>
        <v>98</v>
      </c>
      <c r="I78" s="69">
        <f t="shared" si="105"/>
        <v>99</v>
      </c>
      <c r="J78" s="70">
        <f t="shared" si="105"/>
        <v>100</v>
      </c>
      <c r="K78" s="68">
        <f t="shared" si="89"/>
        <v>91</v>
      </c>
      <c r="L78" s="69">
        <f t="shared" ref="L78:T78" si="106">K78+1</f>
        <v>92</v>
      </c>
      <c r="M78" s="69">
        <f t="shared" si="106"/>
        <v>93</v>
      </c>
      <c r="N78" s="69">
        <f t="shared" si="106"/>
        <v>94</v>
      </c>
      <c r="O78" s="69">
        <f t="shared" si="106"/>
        <v>95</v>
      </c>
      <c r="P78" s="69">
        <f t="shared" si="106"/>
        <v>96</v>
      </c>
      <c r="Q78" s="69">
        <f t="shared" si="106"/>
        <v>97</v>
      </c>
      <c r="R78" s="69">
        <f t="shared" si="106"/>
        <v>98</v>
      </c>
      <c r="S78" s="69">
        <f t="shared" si="106"/>
        <v>99</v>
      </c>
      <c r="T78" s="70">
        <f t="shared" si="106"/>
        <v>100</v>
      </c>
      <c r="U78" s="7"/>
      <c r="V78" s="7"/>
      <c r="W78" s="7"/>
      <c r="X78" s="7"/>
      <c r="Y78" s="7"/>
      <c r="Z78" s="42"/>
      <c r="AA78" s="43"/>
      <c r="AB78" s="43"/>
      <c r="AC78" s="43"/>
      <c r="AD78" s="43"/>
      <c r="AE78" s="43"/>
      <c r="AF78" s="43"/>
      <c r="AG78" s="43"/>
      <c r="AH78" s="43"/>
      <c r="AI78" s="43"/>
      <c r="AJ78" s="5"/>
      <c r="AK78" s="33"/>
      <c r="AL78" s="33"/>
      <c r="AM78" s="34"/>
      <c r="AN78" s="34"/>
      <c r="AO78" s="34"/>
      <c r="AP78" s="33"/>
      <c r="AQ78" s="33"/>
      <c r="AR78" s="34"/>
      <c r="AS78" s="34"/>
      <c r="AT78" s="34"/>
    </row>
    <row r="79" spans="1:46" ht="17.25" customHeight="1" thickBot="1" x14ac:dyDescent="0.35">
      <c r="A79" s="71"/>
      <c r="B79" s="72"/>
      <c r="C79" s="72"/>
      <c r="D79" s="72"/>
      <c r="E79" s="72"/>
      <c r="F79" s="72"/>
      <c r="G79" s="72"/>
      <c r="H79" s="72"/>
      <c r="I79" s="72"/>
      <c r="J79" s="73"/>
      <c r="K79" s="71"/>
      <c r="L79" s="72"/>
      <c r="M79" s="72"/>
      <c r="N79" s="72"/>
      <c r="O79" s="72"/>
      <c r="P79" s="72"/>
      <c r="Q79" s="72"/>
      <c r="R79" s="72"/>
      <c r="S79" s="72"/>
      <c r="T79" s="73"/>
      <c r="U79" s="11"/>
      <c r="V79" s="11"/>
      <c r="W79" s="11"/>
      <c r="X79" s="11"/>
      <c r="Y79" s="11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5"/>
      <c r="AK79" s="33"/>
      <c r="AL79" s="33"/>
      <c r="AM79" s="34"/>
      <c r="AN79" s="34"/>
      <c r="AO79" s="34"/>
      <c r="AP79" s="33"/>
      <c r="AQ79" s="33"/>
      <c r="AR79" s="34"/>
      <c r="AS79" s="34"/>
      <c r="AT79" s="34"/>
    </row>
    <row r="80" spans="1:46" ht="17.25" customHeight="1" x14ac:dyDescent="0.3">
      <c r="A80" s="87" t="s">
        <v>0</v>
      </c>
      <c r="B80" s="88"/>
      <c r="C80" s="88"/>
      <c r="D80" s="88"/>
      <c r="E80" s="88"/>
      <c r="F80" s="88"/>
      <c r="G80" s="88"/>
      <c r="H80" s="88"/>
      <c r="I80" s="88"/>
      <c r="J80" s="89"/>
      <c r="K80" s="87" t="s">
        <v>0</v>
      </c>
      <c r="L80" s="88"/>
      <c r="M80" s="88"/>
      <c r="N80" s="88"/>
      <c r="O80" s="88"/>
      <c r="P80" s="88"/>
      <c r="Q80" s="88"/>
      <c r="R80" s="88"/>
      <c r="S80" s="88"/>
      <c r="T80" s="89"/>
      <c r="U80" s="46"/>
      <c r="V80" s="6"/>
      <c r="W80" s="6"/>
      <c r="X80" s="6"/>
      <c r="Y80" s="6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5"/>
      <c r="AK80" s="33"/>
      <c r="AL80" s="33"/>
      <c r="AM80" s="34"/>
      <c r="AN80" s="34"/>
      <c r="AO80" s="34"/>
      <c r="AP80" s="33"/>
      <c r="AQ80" s="33"/>
      <c r="AR80" s="34"/>
      <c r="AS80" s="34"/>
      <c r="AT80" s="34"/>
    </row>
    <row r="81" spans="1:46" ht="17.25" customHeight="1" x14ac:dyDescent="0.3">
      <c r="A81" s="66">
        <v>1</v>
      </c>
      <c r="B81" s="65">
        <f>A81+1</f>
        <v>2</v>
      </c>
      <c r="C81" s="65">
        <f t="shared" ref="C81:J81" si="107">B81+1</f>
        <v>3</v>
      </c>
      <c r="D81" s="65">
        <f t="shared" si="107"/>
        <v>4</v>
      </c>
      <c r="E81" s="65">
        <f t="shared" si="107"/>
        <v>5</v>
      </c>
      <c r="F81" s="65">
        <f t="shared" si="107"/>
        <v>6</v>
      </c>
      <c r="G81" s="65">
        <f t="shared" si="107"/>
        <v>7</v>
      </c>
      <c r="H81" s="65">
        <f t="shared" si="107"/>
        <v>8</v>
      </c>
      <c r="I81" s="65">
        <f t="shared" si="107"/>
        <v>9</v>
      </c>
      <c r="J81" s="67">
        <f t="shared" si="107"/>
        <v>10</v>
      </c>
      <c r="K81" s="66">
        <v>1</v>
      </c>
      <c r="L81" s="65">
        <f>K81+1</f>
        <v>2</v>
      </c>
      <c r="M81" s="65">
        <f t="shared" ref="M81:T81" si="108">L81+1</f>
        <v>3</v>
      </c>
      <c r="N81" s="65">
        <f t="shared" si="108"/>
        <v>4</v>
      </c>
      <c r="O81" s="65">
        <f t="shared" si="108"/>
        <v>5</v>
      </c>
      <c r="P81" s="65">
        <f t="shared" si="108"/>
        <v>6</v>
      </c>
      <c r="Q81" s="65">
        <f t="shared" si="108"/>
        <v>7</v>
      </c>
      <c r="R81" s="65">
        <f t="shared" si="108"/>
        <v>8</v>
      </c>
      <c r="S81" s="65">
        <f t="shared" si="108"/>
        <v>9</v>
      </c>
      <c r="T81" s="67">
        <f t="shared" si="108"/>
        <v>10</v>
      </c>
      <c r="U81" s="46"/>
      <c r="V81" s="6"/>
      <c r="W81" s="6"/>
      <c r="X81" s="6"/>
      <c r="Y81" s="6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5"/>
      <c r="AK81" s="33"/>
      <c r="AL81" s="33"/>
      <c r="AM81" s="34"/>
      <c r="AN81" s="34"/>
      <c r="AO81" s="34"/>
      <c r="AP81" s="33"/>
      <c r="AQ81" s="33"/>
      <c r="AR81" s="34"/>
      <c r="AS81" s="34"/>
      <c r="AT81" s="34"/>
    </row>
    <row r="82" spans="1:46" ht="17.25" customHeight="1" x14ac:dyDescent="0.3">
      <c r="A82" s="66">
        <f t="shared" ref="A82:A90" si="109">J81+1</f>
        <v>11</v>
      </c>
      <c r="B82" s="65">
        <f>A82+1</f>
        <v>12</v>
      </c>
      <c r="C82" s="65">
        <f t="shared" ref="C82:J82" si="110">B82+1</f>
        <v>13</v>
      </c>
      <c r="D82" s="65">
        <f t="shared" si="110"/>
        <v>14</v>
      </c>
      <c r="E82" s="65">
        <f t="shared" si="110"/>
        <v>15</v>
      </c>
      <c r="F82" s="65">
        <f t="shared" si="110"/>
        <v>16</v>
      </c>
      <c r="G82" s="65">
        <f t="shared" si="110"/>
        <v>17</v>
      </c>
      <c r="H82" s="65">
        <f t="shared" si="110"/>
        <v>18</v>
      </c>
      <c r="I82" s="65">
        <f t="shared" si="110"/>
        <v>19</v>
      </c>
      <c r="J82" s="67">
        <f t="shared" si="110"/>
        <v>20</v>
      </c>
      <c r="K82" s="66">
        <f t="shared" ref="K82:K90" si="111">T81+1</f>
        <v>11</v>
      </c>
      <c r="L82" s="65">
        <f>K82+1</f>
        <v>12</v>
      </c>
      <c r="M82" s="65">
        <f t="shared" ref="M82:T82" si="112">L82+1</f>
        <v>13</v>
      </c>
      <c r="N82" s="65">
        <f t="shared" si="112"/>
        <v>14</v>
      </c>
      <c r="O82" s="65">
        <f t="shared" si="112"/>
        <v>15</v>
      </c>
      <c r="P82" s="65">
        <f t="shared" si="112"/>
        <v>16</v>
      </c>
      <c r="Q82" s="65">
        <f t="shared" si="112"/>
        <v>17</v>
      </c>
      <c r="R82" s="65">
        <f t="shared" si="112"/>
        <v>18</v>
      </c>
      <c r="S82" s="65">
        <f t="shared" si="112"/>
        <v>19</v>
      </c>
      <c r="T82" s="67">
        <f t="shared" si="112"/>
        <v>20</v>
      </c>
      <c r="U82" s="1"/>
      <c r="V82" s="7"/>
      <c r="W82" s="7"/>
      <c r="X82" s="7"/>
      <c r="Y82" s="7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5"/>
      <c r="AK82" s="33"/>
      <c r="AL82" s="33"/>
      <c r="AM82" s="34"/>
      <c r="AN82" s="34"/>
      <c r="AO82" s="34"/>
      <c r="AP82" s="33"/>
      <c r="AQ82" s="33"/>
      <c r="AR82" s="34"/>
      <c r="AS82" s="34"/>
      <c r="AT82" s="34"/>
    </row>
    <row r="83" spans="1:46" ht="17.25" customHeight="1" x14ac:dyDescent="0.3">
      <c r="A83" s="66">
        <f t="shared" si="109"/>
        <v>21</v>
      </c>
      <c r="B83" s="65">
        <f>A83+1</f>
        <v>22</v>
      </c>
      <c r="C83" s="65">
        <f t="shared" ref="C83:J83" si="113">B83+1</f>
        <v>23</v>
      </c>
      <c r="D83" s="65">
        <f t="shared" si="113"/>
        <v>24</v>
      </c>
      <c r="E83" s="65">
        <f t="shared" si="113"/>
        <v>25</v>
      </c>
      <c r="F83" s="65">
        <f t="shared" si="113"/>
        <v>26</v>
      </c>
      <c r="G83" s="65">
        <f t="shared" si="113"/>
        <v>27</v>
      </c>
      <c r="H83" s="65">
        <f t="shared" si="113"/>
        <v>28</v>
      </c>
      <c r="I83" s="65">
        <f t="shared" si="113"/>
        <v>29</v>
      </c>
      <c r="J83" s="67">
        <f t="shared" si="113"/>
        <v>30</v>
      </c>
      <c r="K83" s="66">
        <f t="shared" si="111"/>
        <v>21</v>
      </c>
      <c r="L83" s="65">
        <f>K83+1</f>
        <v>22</v>
      </c>
      <c r="M83" s="65">
        <f t="shared" ref="M83:T83" si="114">L83+1</f>
        <v>23</v>
      </c>
      <c r="N83" s="65">
        <f t="shared" si="114"/>
        <v>24</v>
      </c>
      <c r="O83" s="65">
        <f t="shared" si="114"/>
        <v>25</v>
      </c>
      <c r="P83" s="65">
        <f t="shared" si="114"/>
        <v>26</v>
      </c>
      <c r="Q83" s="65">
        <f t="shared" si="114"/>
        <v>27</v>
      </c>
      <c r="R83" s="65">
        <f t="shared" si="114"/>
        <v>28</v>
      </c>
      <c r="S83" s="65">
        <f t="shared" si="114"/>
        <v>29</v>
      </c>
      <c r="T83" s="67">
        <f t="shared" si="114"/>
        <v>30</v>
      </c>
      <c r="U83" s="1"/>
      <c r="V83" s="7"/>
      <c r="W83" s="7"/>
      <c r="X83" s="7"/>
      <c r="Y83" s="7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5"/>
      <c r="AK83" s="33"/>
      <c r="AL83" s="33"/>
      <c r="AM83" s="34"/>
      <c r="AN83" s="34"/>
      <c r="AO83" s="34"/>
      <c r="AP83" s="33"/>
      <c r="AQ83" s="33"/>
      <c r="AR83" s="34"/>
      <c r="AS83" s="34"/>
      <c r="AT83" s="34"/>
    </row>
    <row r="84" spans="1:46" ht="17.25" customHeight="1" x14ac:dyDescent="0.3">
      <c r="A84" s="66">
        <f t="shared" si="109"/>
        <v>31</v>
      </c>
      <c r="B84" s="65">
        <f>A84+1</f>
        <v>32</v>
      </c>
      <c r="C84" s="65">
        <f t="shared" ref="C84:J84" si="115">B84+1</f>
        <v>33</v>
      </c>
      <c r="D84" s="65">
        <f t="shared" si="115"/>
        <v>34</v>
      </c>
      <c r="E84" s="65">
        <f t="shared" si="115"/>
        <v>35</v>
      </c>
      <c r="F84" s="65">
        <f t="shared" si="115"/>
        <v>36</v>
      </c>
      <c r="G84" s="65">
        <f t="shared" si="115"/>
        <v>37</v>
      </c>
      <c r="H84" s="65">
        <f t="shared" si="115"/>
        <v>38</v>
      </c>
      <c r="I84" s="65">
        <f t="shared" si="115"/>
        <v>39</v>
      </c>
      <c r="J84" s="67">
        <f t="shared" si="115"/>
        <v>40</v>
      </c>
      <c r="K84" s="66">
        <f t="shared" si="111"/>
        <v>31</v>
      </c>
      <c r="L84" s="65">
        <f>K84+1</f>
        <v>32</v>
      </c>
      <c r="M84" s="65">
        <f t="shared" ref="M84:T84" si="116">L84+1</f>
        <v>33</v>
      </c>
      <c r="N84" s="65">
        <f t="shared" si="116"/>
        <v>34</v>
      </c>
      <c r="O84" s="65">
        <f t="shared" si="116"/>
        <v>35</v>
      </c>
      <c r="P84" s="65">
        <f t="shared" si="116"/>
        <v>36</v>
      </c>
      <c r="Q84" s="65">
        <f t="shared" si="116"/>
        <v>37</v>
      </c>
      <c r="R84" s="65">
        <f t="shared" si="116"/>
        <v>38</v>
      </c>
      <c r="S84" s="65">
        <f t="shared" si="116"/>
        <v>39</v>
      </c>
      <c r="T84" s="67">
        <f t="shared" si="116"/>
        <v>40</v>
      </c>
      <c r="U84" s="1"/>
      <c r="V84" s="7"/>
      <c r="W84" s="7"/>
      <c r="X84" s="7"/>
      <c r="Y84" s="7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5"/>
      <c r="AK84" s="33"/>
      <c r="AL84" s="33"/>
      <c r="AM84" s="34"/>
      <c r="AN84" s="34"/>
      <c r="AO84" s="34"/>
      <c r="AP84" s="33"/>
      <c r="AQ84" s="33"/>
      <c r="AR84" s="34"/>
      <c r="AS84" s="34"/>
      <c r="AT84" s="34"/>
    </row>
    <row r="85" spans="1:46" ht="17.25" customHeight="1" x14ac:dyDescent="0.3">
      <c r="A85" s="66">
        <f t="shared" si="109"/>
        <v>41</v>
      </c>
      <c r="B85" s="65">
        <f>A85+1</f>
        <v>42</v>
      </c>
      <c r="C85" s="65">
        <f t="shared" ref="C85:J85" si="117">B85+1</f>
        <v>43</v>
      </c>
      <c r="D85" s="65">
        <f t="shared" si="117"/>
        <v>44</v>
      </c>
      <c r="E85" s="65">
        <f t="shared" si="117"/>
        <v>45</v>
      </c>
      <c r="F85" s="65">
        <f t="shared" si="117"/>
        <v>46</v>
      </c>
      <c r="G85" s="65">
        <f t="shared" si="117"/>
        <v>47</v>
      </c>
      <c r="H85" s="65">
        <f t="shared" si="117"/>
        <v>48</v>
      </c>
      <c r="I85" s="65">
        <f t="shared" si="117"/>
        <v>49</v>
      </c>
      <c r="J85" s="67">
        <f t="shared" si="117"/>
        <v>50</v>
      </c>
      <c r="K85" s="66">
        <f t="shared" si="111"/>
        <v>41</v>
      </c>
      <c r="L85" s="65">
        <f>K85+1</f>
        <v>42</v>
      </c>
      <c r="M85" s="65">
        <f t="shared" ref="M85:T85" si="118">L85+1</f>
        <v>43</v>
      </c>
      <c r="N85" s="65">
        <f t="shared" si="118"/>
        <v>44</v>
      </c>
      <c r="O85" s="65">
        <f t="shared" si="118"/>
        <v>45</v>
      </c>
      <c r="P85" s="65">
        <f t="shared" si="118"/>
        <v>46</v>
      </c>
      <c r="Q85" s="65">
        <f t="shared" si="118"/>
        <v>47</v>
      </c>
      <c r="R85" s="65">
        <f t="shared" si="118"/>
        <v>48</v>
      </c>
      <c r="S85" s="65">
        <f t="shared" si="118"/>
        <v>49</v>
      </c>
      <c r="T85" s="67">
        <f t="shared" si="118"/>
        <v>50</v>
      </c>
      <c r="U85" s="1"/>
      <c r="V85" s="7"/>
      <c r="W85" s="7"/>
      <c r="X85" s="7"/>
      <c r="Y85" s="7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33"/>
      <c r="AL85" s="33"/>
      <c r="AM85" s="34"/>
      <c r="AN85" s="34"/>
      <c r="AO85" s="34"/>
      <c r="AP85" s="33"/>
      <c r="AQ85" s="33"/>
      <c r="AR85" s="34"/>
      <c r="AS85" s="34"/>
      <c r="AT85" s="34"/>
    </row>
    <row r="86" spans="1:46" ht="17.25" customHeight="1" x14ac:dyDescent="0.3">
      <c r="A86" s="66">
        <f t="shared" si="109"/>
        <v>51</v>
      </c>
      <c r="B86" s="65">
        <f t="shared" ref="B86:J86" si="119">A86+1</f>
        <v>52</v>
      </c>
      <c r="C86" s="65">
        <f t="shared" si="119"/>
        <v>53</v>
      </c>
      <c r="D86" s="65">
        <f t="shared" si="119"/>
        <v>54</v>
      </c>
      <c r="E86" s="65">
        <f t="shared" si="119"/>
        <v>55</v>
      </c>
      <c r="F86" s="65">
        <f t="shared" si="119"/>
        <v>56</v>
      </c>
      <c r="G86" s="65">
        <f t="shared" si="119"/>
        <v>57</v>
      </c>
      <c r="H86" s="65">
        <f t="shared" si="119"/>
        <v>58</v>
      </c>
      <c r="I86" s="65">
        <f t="shared" si="119"/>
        <v>59</v>
      </c>
      <c r="J86" s="67">
        <f t="shared" si="119"/>
        <v>60</v>
      </c>
      <c r="K86" s="66">
        <f t="shared" si="111"/>
        <v>51</v>
      </c>
      <c r="L86" s="65">
        <f t="shared" ref="L86:T86" si="120">K86+1</f>
        <v>52</v>
      </c>
      <c r="M86" s="65">
        <f t="shared" si="120"/>
        <v>53</v>
      </c>
      <c r="N86" s="65">
        <f t="shared" si="120"/>
        <v>54</v>
      </c>
      <c r="O86" s="65">
        <f t="shared" si="120"/>
        <v>55</v>
      </c>
      <c r="P86" s="65">
        <f t="shared" si="120"/>
        <v>56</v>
      </c>
      <c r="Q86" s="65">
        <f t="shared" si="120"/>
        <v>57</v>
      </c>
      <c r="R86" s="65">
        <f t="shared" si="120"/>
        <v>58</v>
      </c>
      <c r="S86" s="65">
        <f t="shared" si="120"/>
        <v>59</v>
      </c>
      <c r="T86" s="67">
        <f t="shared" si="120"/>
        <v>60</v>
      </c>
      <c r="U86" s="16"/>
      <c r="V86" s="16"/>
      <c r="W86" s="16"/>
      <c r="X86" s="16"/>
      <c r="Y86" s="16"/>
      <c r="Z86" s="1"/>
      <c r="AA86" s="1"/>
      <c r="AB86" s="13"/>
      <c r="AC86" s="13"/>
      <c r="AD86" s="13"/>
      <c r="AE86" s="13"/>
      <c r="AF86" s="1"/>
      <c r="AG86" s="1"/>
      <c r="AH86" s="1"/>
      <c r="AI86" s="1"/>
      <c r="AJ86" s="1"/>
      <c r="AK86" s="13"/>
      <c r="AL86" s="13"/>
      <c r="AM86" s="13"/>
      <c r="AN86" s="1"/>
      <c r="AO86" s="1"/>
      <c r="AP86" s="1"/>
      <c r="AQ86" s="18"/>
      <c r="AR86" s="18"/>
      <c r="AS86" s="19"/>
      <c r="AT86" s="19"/>
    </row>
    <row r="87" spans="1:46" ht="17.25" customHeight="1" x14ac:dyDescent="0.3">
      <c r="A87" s="66">
        <f t="shared" si="109"/>
        <v>61</v>
      </c>
      <c r="B87" s="65">
        <f t="shared" ref="B87:J87" si="121">A87+1</f>
        <v>62</v>
      </c>
      <c r="C87" s="65">
        <f t="shared" si="121"/>
        <v>63</v>
      </c>
      <c r="D87" s="65">
        <f t="shared" si="121"/>
        <v>64</v>
      </c>
      <c r="E87" s="65">
        <f t="shared" si="121"/>
        <v>65</v>
      </c>
      <c r="F87" s="65">
        <f t="shared" si="121"/>
        <v>66</v>
      </c>
      <c r="G87" s="65">
        <f t="shared" si="121"/>
        <v>67</v>
      </c>
      <c r="H87" s="65">
        <f t="shared" si="121"/>
        <v>68</v>
      </c>
      <c r="I87" s="65">
        <f t="shared" si="121"/>
        <v>69</v>
      </c>
      <c r="J87" s="67">
        <f t="shared" si="121"/>
        <v>70</v>
      </c>
      <c r="K87" s="66">
        <f t="shared" si="111"/>
        <v>61</v>
      </c>
      <c r="L87" s="65">
        <f t="shared" ref="L87:T87" si="122">K87+1</f>
        <v>62</v>
      </c>
      <c r="M87" s="65">
        <f t="shared" si="122"/>
        <v>63</v>
      </c>
      <c r="N87" s="65">
        <f t="shared" si="122"/>
        <v>64</v>
      </c>
      <c r="O87" s="65">
        <f t="shared" si="122"/>
        <v>65</v>
      </c>
      <c r="P87" s="65">
        <f t="shared" si="122"/>
        <v>66</v>
      </c>
      <c r="Q87" s="65">
        <f t="shared" si="122"/>
        <v>67</v>
      </c>
      <c r="R87" s="65">
        <f t="shared" si="122"/>
        <v>68</v>
      </c>
      <c r="S87" s="65">
        <f t="shared" si="122"/>
        <v>69</v>
      </c>
      <c r="T87" s="67">
        <f t="shared" si="122"/>
        <v>70</v>
      </c>
      <c r="U87" s="16"/>
      <c r="V87" s="16"/>
      <c r="W87" s="16"/>
      <c r="X87" s="16"/>
      <c r="Y87" s="16"/>
      <c r="Z87" s="1"/>
      <c r="AA87" s="3"/>
      <c r="AB87" s="3"/>
      <c r="AC87" s="3"/>
      <c r="AD87" s="3"/>
      <c r="AE87" s="3"/>
      <c r="AF87" s="3"/>
      <c r="AG87" s="3"/>
      <c r="AH87" s="3"/>
      <c r="AI87" s="1"/>
      <c r="AJ87" s="3"/>
      <c r="AK87" s="3"/>
      <c r="AL87" s="3"/>
      <c r="AM87" s="3"/>
      <c r="AN87" s="3"/>
      <c r="AO87" s="1"/>
      <c r="AP87" s="1"/>
      <c r="AQ87" s="18"/>
      <c r="AR87" s="18"/>
      <c r="AS87" s="19"/>
      <c r="AT87" s="19"/>
    </row>
    <row r="88" spans="1:46" ht="17.25" customHeight="1" x14ac:dyDescent="0.3">
      <c r="A88" s="66">
        <f t="shared" si="109"/>
        <v>71</v>
      </c>
      <c r="B88" s="65">
        <f t="shared" ref="B88:J88" si="123">A88+1</f>
        <v>72</v>
      </c>
      <c r="C88" s="65">
        <f t="shared" si="123"/>
        <v>73</v>
      </c>
      <c r="D88" s="65">
        <f t="shared" si="123"/>
        <v>74</v>
      </c>
      <c r="E88" s="65">
        <f t="shared" si="123"/>
        <v>75</v>
      </c>
      <c r="F88" s="65">
        <f t="shared" si="123"/>
        <v>76</v>
      </c>
      <c r="G88" s="65">
        <f t="shared" si="123"/>
        <v>77</v>
      </c>
      <c r="H88" s="65">
        <f t="shared" si="123"/>
        <v>78</v>
      </c>
      <c r="I88" s="65">
        <f t="shared" si="123"/>
        <v>79</v>
      </c>
      <c r="J88" s="67">
        <f t="shared" si="123"/>
        <v>80</v>
      </c>
      <c r="K88" s="66">
        <f t="shared" si="111"/>
        <v>71</v>
      </c>
      <c r="L88" s="65">
        <f t="shared" ref="L88:T88" si="124">K88+1</f>
        <v>72</v>
      </c>
      <c r="M88" s="65">
        <f t="shared" si="124"/>
        <v>73</v>
      </c>
      <c r="N88" s="65">
        <f t="shared" si="124"/>
        <v>74</v>
      </c>
      <c r="O88" s="65">
        <f t="shared" si="124"/>
        <v>75</v>
      </c>
      <c r="P88" s="65">
        <f t="shared" si="124"/>
        <v>76</v>
      </c>
      <c r="Q88" s="65">
        <f t="shared" si="124"/>
        <v>77</v>
      </c>
      <c r="R88" s="65">
        <f t="shared" si="124"/>
        <v>78</v>
      </c>
      <c r="S88" s="65">
        <f t="shared" si="124"/>
        <v>79</v>
      </c>
      <c r="T88" s="67">
        <f t="shared" si="124"/>
        <v>80</v>
      </c>
      <c r="U88" s="16"/>
      <c r="V88" s="16"/>
      <c r="W88" s="16"/>
      <c r="X88" s="16"/>
      <c r="Y88" s="16"/>
      <c r="Z88" s="1"/>
      <c r="AA88" s="3"/>
      <c r="AB88" s="3"/>
      <c r="AC88" s="3"/>
      <c r="AD88" s="3"/>
      <c r="AE88" s="3"/>
      <c r="AF88" s="3"/>
      <c r="AG88" s="3"/>
      <c r="AH88" s="3"/>
      <c r="AI88" s="1"/>
      <c r="AJ88" s="3"/>
      <c r="AK88" s="3"/>
      <c r="AL88" s="3"/>
      <c r="AM88" s="3"/>
      <c r="AN88" s="3"/>
      <c r="AO88" s="1"/>
      <c r="AP88" s="1"/>
      <c r="AQ88" s="18"/>
      <c r="AR88" s="18"/>
      <c r="AS88" s="19"/>
      <c r="AT88" s="19"/>
    </row>
    <row r="89" spans="1:46" ht="17.25" customHeight="1" x14ac:dyDescent="0.3">
      <c r="A89" s="66">
        <f t="shared" si="109"/>
        <v>81</v>
      </c>
      <c r="B89" s="65">
        <f t="shared" ref="B89:J89" si="125">A89+1</f>
        <v>82</v>
      </c>
      <c r="C89" s="65">
        <f t="shared" si="125"/>
        <v>83</v>
      </c>
      <c r="D89" s="65">
        <f t="shared" si="125"/>
        <v>84</v>
      </c>
      <c r="E89" s="65">
        <f t="shared" si="125"/>
        <v>85</v>
      </c>
      <c r="F89" s="65">
        <f t="shared" si="125"/>
        <v>86</v>
      </c>
      <c r="G89" s="65">
        <f t="shared" si="125"/>
        <v>87</v>
      </c>
      <c r="H89" s="65">
        <f t="shared" si="125"/>
        <v>88</v>
      </c>
      <c r="I89" s="65">
        <f t="shared" si="125"/>
        <v>89</v>
      </c>
      <c r="J89" s="67">
        <f t="shared" si="125"/>
        <v>90</v>
      </c>
      <c r="K89" s="66">
        <f t="shared" si="111"/>
        <v>81</v>
      </c>
      <c r="L89" s="65">
        <f t="shared" ref="L89:T89" si="126">K89+1</f>
        <v>82</v>
      </c>
      <c r="M89" s="65">
        <f t="shared" si="126"/>
        <v>83</v>
      </c>
      <c r="N89" s="65">
        <f t="shared" si="126"/>
        <v>84</v>
      </c>
      <c r="O89" s="65">
        <f t="shared" si="126"/>
        <v>85</v>
      </c>
      <c r="P89" s="65">
        <f t="shared" si="126"/>
        <v>86</v>
      </c>
      <c r="Q89" s="65">
        <f t="shared" si="126"/>
        <v>87</v>
      </c>
      <c r="R89" s="65">
        <f t="shared" si="126"/>
        <v>88</v>
      </c>
      <c r="S89" s="65">
        <f t="shared" si="126"/>
        <v>89</v>
      </c>
      <c r="T89" s="67">
        <f t="shared" si="126"/>
        <v>90</v>
      </c>
      <c r="U89" s="20"/>
      <c r="V89" s="6"/>
      <c r="W89" s="6"/>
      <c r="X89" s="6"/>
      <c r="Y89" s="6"/>
      <c r="Z89" s="1"/>
      <c r="AA89" s="3"/>
      <c r="AB89" s="3"/>
      <c r="AC89" s="3"/>
      <c r="AD89" s="3"/>
      <c r="AE89" s="3"/>
      <c r="AF89" s="3"/>
      <c r="AG89" s="3"/>
      <c r="AH89" s="3"/>
      <c r="AI89" s="1"/>
      <c r="AJ89" s="3"/>
      <c r="AK89" s="3"/>
      <c r="AL89" s="3"/>
      <c r="AM89" s="3"/>
      <c r="AN89" s="3"/>
      <c r="AO89" s="1"/>
      <c r="AP89" s="1"/>
      <c r="AQ89" s="1"/>
      <c r="AR89" s="18"/>
      <c r="AS89" s="19"/>
      <c r="AT89" s="19"/>
    </row>
    <row r="90" spans="1:46" ht="17.25" customHeight="1" thickBot="1" x14ac:dyDescent="0.35">
      <c r="A90" s="68">
        <f t="shared" si="109"/>
        <v>91</v>
      </c>
      <c r="B90" s="69">
        <f t="shared" ref="B90:J90" si="127">A90+1</f>
        <v>92</v>
      </c>
      <c r="C90" s="69">
        <f t="shared" si="127"/>
        <v>93</v>
      </c>
      <c r="D90" s="69">
        <f t="shared" si="127"/>
        <v>94</v>
      </c>
      <c r="E90" s="69">
        <f t="shared" si="127"/>
        <v>95</v>
      </c>
      <c r="F90" s="69">
        <f t="shared" si="127"/>
        <v>96</v>
      </c>
      <c r="G90" s="69">
        <f t="shared" si="127"/>
        <v>97</v>
      </c>
      <c r="H90" s="69">
        <f t="shared" si="127"/>
        <v>98</v>
      </c>
      <c r="I90" s="69">
        <f t="shared" si="127"/>
        <v>99</v>
      </c>
      <c r="J90" s="70">
        <f t="shared" si="127"/>
        <v>100</v>
      </c>
      <c r="K90" s="68">
        <f t="shared" si="111"/>
        <v>91</v>
      </c>
      <c r="L90" s="69">
        <f t="shared" ref="L90:T90" si="128">K90+1</f>
        <v>92</v>
      </c>
      <c r="M90" s="69">
        <f t="shared" si="128"/>
        <v>93</v>
      </c>
      <c r="N90" s="69">
        <f t="shared" si="128"/>
        <v>94</v>
      </c>
      <c r="O90" s="69">
        <f t="shared" si="128"/>
        <v>95</v>
      </c>
      <c r="P90" s="69">
        <f t="shared" si="128"/>
        <v>96</v>
      </c>
      <c r="Q90" s="69">
        <f t="shared" si="128"/>
        <v>97</v>
      </c>
      <c r="R90" s="69">
        <f t="shared" si="128"/>
        <v>98</v>
      </c>
      <c r="S90" s="69">
        <f t="shared" si="128"/>
        <v>99</v>
      </c>
      <c r="T90" s="70">
        <f t="shared" si="128"/>
        <v>100</v>
      </c>
      <c r="U90" s="20"/>
      <c r="V90" s="6"/>
      <c r="W90" s="6"/>
      <c r="X90" s="6"/>
      <c r="Y90" s="6"/>
      <c r="Z90" s="1"/>
      <c r="AA90" s="3"/>
      <c r="AB90" s="3"/>
      <c r="AC90" s="3"/>
      <c r="AD90" s="3"/>
      <c r="AE90" s="3"/>
      <c r="AF90" s="3"/>
      <c r="AG90" s="3"/>
      <c r="AH90" s="3"/>
      <c r="AI90" s="1"/>
      <c r="AJ90" s="3"/>
      <c r="AK90" s="3"/>
      <c r="AL90" s="3"/>
      <c r="AM90" s="3"/>
      <c r="AN90" s="3"/>
      <c r="AO90" s="1"/>
      <c r="AP90" s="1"/>
      <c r="AQ90" s="1"/>
      <c r="AR90" s="18"/>
      <c r="AS90" s="19"/>
      <c r="AT90" s="19"/>
    </row>
    <row r="91" spans="1:46" ht="21.75" customHeight="1" x14ac:dyDescent="0.3">
      <c r="A91" s="81"/>
      <c r="B91" s="82"/>
      <c r="C91" s="82"/>
      <c r="D91" s="82"/>
      <c r="E91" s="82"/>
      <c r="F91" s="84" t="s">
        <v>8</v>
      </c>
      <c r="G91" s="85"/>
      <c r="H91" s="85"/>
      <c r="I91" s="85"/>
      <c r="J91" s="85"/>
      <c r="K91" s="81"/>
      <c r="L91" s="82"/>
      <c r="M91" s="82"/>
      <c r="N91" s="82"/>
      <c r="O91" s="82"/>
      <c r="P91" s="84" t="s">
        <v>9</v>
      </c>
      <c r="Q91" s="85"/>
      <c r="R91" s="85"/>
      <c r="S91" s="85"/>
      <c r="T91" s="85"/>
      <c r="U91" s="21"/>
      <c r="V91" s="9"/>
      <c r="W91" s="9"/>
      <c r="X91" s="9"/>
      <c r="Y91" s="9"/>
      <c r="Z91" s="1"/>
      <c r="AA91" s="3"/>
      <c r="AB91" s="3"/>
      <c r="AC91" s="3"/>
      <c r="AD91" s="3"/>
      <c r="AE91" s="3"/>
      <c r="AF91" s="3"/>
      <c r="AG91" s="3"/>
      <c r="AH91" s="3"/>
      <c r="AI91" s="1"/>
      <c r="AJ91" s="3"/>
      <c r="AK91" s="3"/>
      <c r="AL91" s="3"/>
      <c r="AM91" s="3"/>
      <c r="AN91" s="3"/>
      <c r="AO91" s="1"/>
      <c r="AP91" s="1"/>
      <c r="AQ91" s="1"/>
      <c r="AR91" s="18"/>
      <c r="AS91" s="19"/>
      <c r="AT91" s="19"/>
    </row>
    <row r="92" spans="1:46" ht="21.75" customHeight="1" x14ac:dyDescent="0.3">
      <c r="A92" s="82"/>
      <c r="B92" s="82"/>
      <c r="C92" s="82"/>
      <c r="D92" s="82"/>
      <c r="E92" s="82"/>
      <c r="F92" s="85"/>
      <c r="G92" s="85"/>
      <c r="H92" s="85"/>
      <c r="I92" s="85"/>
      <c r="J92" s="85"/>
      <c r="K92" s="82"/>
      <c r="L92" s="82"/>
      <c r="M92" s="82"/>
      <c r="N92" s="82"/>
      <c r="O92" s="82"/>
      <c r="P92" s="85"/>
      <c r="Q92" s="85"/>
      <c r="R92" s="85"/>
      <c r="S92" s="85"/>
      <c r="T92" s="85"/>
      <c r="U92" s="21"/>
      <c r="V92" s="9"/>
      <c r="W92" s="9"/>
      <c r="X92" s="9"/>
      <c r="Y92" s="9"/>
      <c r="Z92" s="1"/>
      <c r="AA92" s="3"/>
      <c r="AB92" s="3"/>
      <c r="AC92" s="3"/>
      <c r="AD92" s="3"/>
      <c r="AE92" s="3"/>
      <c r="AF92" s="3"/>
      <c r="AG92" s="3"/>
      <c r="AH92" s="3"/>
      <c r="AI92" s="1"/>
      <c r="AJ92" s="3"/>
      <c r="AK92" s="3"/>
      <c r="AL92" s="3"/>
      <c r="AM92" s="3"/>
      <c r="AN92" s="3"/>
      <c r="AO92" s="1"/>
      <c r="AP92" s="1"/>
      <c r="AQ92" s="1"/>
      <c r="AR92" s="1"/>
      <c r="AS92" s="19"/>
      <c r="AT92" s="19"/>
    </row>
    <row r="93" spans="1:46" ht="21.75" customHeight="1" x14ac:dyDescent="0.3">
      <c r="A93" s="82"/>
      <c r="B93" s="82"/>
      <c r="C93" s="82"/>
      <c r="D93" s="82"/>
      <c r="E93" s="82"/>
      <c r="F93" s="85"/>
      <c r="G93" s="85"/>
      <c r="H93" s="85"/>
      <c r="I93" s="85"/>
      <c r="J93" s="85"/>
      <c r="K93" s="82"/>
      <c r="L93" s="82"/>
      <c r="M93" s="82"/>
      <c r="N93" s="82"/>
      <c r="O93" s="82"/>
      <c r="P93" s="85"/>
      <c r="Q93" s="85"/>
      <c r="R93" s="85"/>
      <c r="S93" s="85"/>
      <c r="T93" s="85"/>
      <c r="U93" s="21"/>
      <c r="V93" s="9"/>
      <c r="W93" s="9"/>
      <c r="X93" s="9"/>
      <c r="Y93" s="9"/>
      <c r="Z93" s="1"/>
      <c r="AA93" s="3"/>
      <c r="AB93" s="3"/>
      <c r="AC93" s="3"/>
      <c r="AD93" s="3"/>
      <c r="AE93" s="3"/>
      <c r="AF93" s="3"/>
      <c r="AG93" s="3"/>
      <c r="AH93" s="3"/>
      <c r="AI93" s="1"/>
      <c r="AJ93" s="3"/>
      <c r="AK93" s="3"/>
      <c r="AL93" s="3"/>
      <c r="AM93" s="3"/>
      <c r="AN93" s="3"/>
      <c r="AO93" s="1"/>
      <c r="AP93" s="22"/>
      <c r="AQ93" s="22"/>
      <c r="AR93" s="1"/>
      <c r="AS93" s="19"/>
      <c r="AT93" s="19"/>
    </row>
    <row r="94" spans="1:46" ht="21.75" customHeight="1" x14ac:dyDescent="0.3">
      <c r="A94" s="82"/>
      <c r="B94" s="82"/>
      <c r="C94" s="82"/>
      <c r="D94" s="82"/>
      <c r="E94" s="82"/>
      <c r="F94" s="85"/>
      <c r="G94" s="85"/>
      <c r="H94" s="85"/>
      <c r="I94" s="85"/>
      <c r="J94" s="85"/>
      <c r="K94" s="82"/>
      <c r="L94" s="82"/>
      <c r="M94" s="82"/>
      <c r="N94" s="82"/>
      <c r="O94" s="82"/>
      <c r="P94" s="85"/>
      <c r="Q94" s="85"/>
      <c r="R94" s="85"/>
      <c r="S94" s="85"/>
      <c r="T94" s="85"/>
      <c r="U94" s="21"/>
      <c r="V94" s="9"/>
      <c r="W94" s="9"/>
      <c r="X94" s="9"/>
      <c r="Y94" s="9"/>
      <c r="Z94" s="1"/>
      <c r="AA94" s="3"/>
      <c r="AB94" s="3"/>
      <c r="AC94" s="3"/>
      <c r="AD94" s="3"/>
      <c r="AE94" s="3"/>
      <c r="AF94" s="3"/>
      <c r="AG94" s="3"/>
      <c r="AH94" s="3"/>
      <c r="AI94" s="1"/>
      <c r="AJ94" s="3"/>
      <c r="AK94" s="3"/>
      <c r="AL94" s="3"/>
      <c r="AM94" s="3"/>
      <c r="AN94" s="3"/>
      <c r="AO94" s="1"/>
      <c r="AP94" s="22"/>
      <c r="AQ94" s="22"/>
      <c r="AR94" s="1"/>
      <c r="AS94" s="19"/>
      <c r="AT94" s="19"/>
    </row>
    <row r="95" spans="1:46" ht="21.75" customHeight="1" x14ac:dyDescent="0.3">
      <c r="A95" s="82"/>
      <c r="B95" s="82"/>
      <c r="C95" s="82"/>
      <c r="D95" s="82"/>
      <c r="E95" s="82"/>
      <c r="F95" s="85"/>
      <c r="G95" s="85"/>
      <c r="H95" s="85"/>
      <c r="I95" s="85"/>
      <c r="J95" s="85"/>
      <c r="K95" s="82"/>
      <c r="L95" s="82"/>
      <c r="M95" s="82"/>
      <c r="N95" s="82"/>
      <c r="O95" s="82"/>
      <c r="P95" s="85"/>
      <c r="Q95" s="85"/>
      <c r="R95" s="85"/>
      <c r="S95" s="85"/>
      <c r="T95" s="85"/>
      <c r="U95" s="23"/>
      <c r="V95" s="23"/>
      <c r="W95" s="23"/>
      <c r="X95" s="23"/>
      <c r="Y95" s="23"/>
      <c r="Z95" s="1"/>
      <c r="AA95" s="3"/>
      <c r="AB95" s="3"/>
      <c r="AC95" s="3"/>
      <c r="AD95" s="3"/>
      <c r="AE95" s="3"/>
      <c r="AF95" s="3"/>
      <c r="AG95" s="3"/>
      <c r="AH95" s="3"/>
      <c r="AI95" s="1"/>
      <c r="AJ95" s="3"/>
      <c r="AK95" s="3"/>
      <c r="AL95" s="3"/>
      <c r="AM95" s="3"/>
      <c r="AN95" s="3"/>
      <c r="AO95" s="1"/>
      <c r="AP95" s="24"/>
      <c r="AQ95" s="24"/>
      <c r="AR95" s="18"/>
      <c r="AS95" s="19"/>
      <c r="AT95" s="19"/>
    </row>
    <row r="96" spans="1:46" ht="21.75" customHeight="1" x14ac:dyDescent="0.3">
      <c r="A96" s="82"/>
      <c r="B96" s="82"/>
      <c r="C96" s="82"/>
      <c r="D96" s="82"/>
      <c r="E96" s="82"/>
      <c r="F96" s="85"/>
      <c r="G96" s="85"/>
      <c r="H96" s="85"/>
      <c r="I96" s="85"/>
      <c r="J96" s="85"/>
      <c r="K96" s="82"/>
      <c r="L96" s="82"/>
      <c r="M96" s="82"/>
      <c r="N96" s="82"/>
      <c r="O96" s="82"/>
      <c r="P96" s="85"/>
      <c r="Q96" s="85"/>
      <c r="R96" s="85"/>
      <c r="S96" s="85"/>
      <c r="T96" s="85"/>
      <c r="U96" s="23"/>
      <c r="V96" s="23"/>
      <c r="W96" s="23"/>
      <c r="X96" s="23"/>
      <c r="Y96" s="23"/>
      <c r="Z96" s="1"/>
      <c r="AA96" s="3"/>
      <c r="AB96" s="3"/>
      <c r="AC96" s="3"/>
      <c r="AD96" s="3"/>
      <c r="AE96" s="3"/>
      <c r="AF96" s="3"/>
      <c r="AG96" s="3"/>
      <c r="AH96" s="3"/>
      <c r="AI96" s="1"/>
      <c r="AJ96" s="3"/>
      <c r="AK96" s="3"/>
      <c r="AL96" s="3"/>
      <c r="AM96" s="3"/>
      <c r="AN96" s="3"/>
      <c r="AO96" s="1"/>
      <c r="AP96" s="24"/>
      <c r="AQ96" s="24"/>
      <c r="AR96" s="18"/>
      <c r="AS96" s="19"/>
      <c r="AT96" s="19"/>
    </row>
    <row r="97" spans="1:46" ht="21.75" customHeight="1" thickBot="1" x14ac:dyDescent="0.35">
      <c r="A97" s="83"/>
      <c r="B97" s="83"/>
      <c r="C97" s="83"/>
      <c r="D97" s="83"/>
      <c r="E97" s="83"/>
      <c r="F97" s="86"/>
      <c r="G97" s="86"/>
      <c r="H97" s="86"/>
      <c r="I97" s="86"/>
      <c r="J97" s="86"/>
      <c r="K97" s="83"/>
      <c r="L97" s="83"/>
      <c r="M97" s="83"/>
      <c r="N97" s="83"/>
      <c r="O97" s="83"/>
      <c r="P97" s="86"/>
      <c r="Q97" s="86"/>
      <c r="R97" s="86"/>
      <c r="S97" s="86"/>
      <c r="T97" s="86"/>
      <c r="U97" s="20"/>
      <c r="V97" s="20"/>
      <c r="W97" s="20"/>
      <c r="X97" s="20"/>
      <c r="Y97" s="20"/>
      <c r="Z97" s="1"/>
      <c r="AA97" s="3"/>
      <c r="AB97" s="3"/>
      <c r="AC97" s="3"/>
      <c r="AD97" s="3"/>
      <c r="AE97" s="3"/>
      <c r="AF97" s="3"/>
      <c r="AG97" s="12"/>
      <c r="AH97" s="3"/>
      <c r="AI97" s="1"/>
      <c r="AJ97" s="3"/>
      <c r="AK97" s="3"/>
      <c r="AL97" s="3"/>
      <c r="AM97" s="3"/>
      <c r="AN97" s="3"/>
      <c r="AO97" s="1"/>
      <c r="AP97" s="24"/>
      <c r="AQ97" s="24"/>
      <c r="AR97" s="18"/>
      <c r="AS97" s="19"/>
      <c r="AT97" s="19"/>
    </row>
    <row r="98" spans="1:46" ht="17.25" customHeight="1" x14ac:dyDescent="0.3">
      <c r="A98" s="87" t="s">
        <v>1</v>
      </c>
      <c r="B98" s="88"/>
      <c r="C98" s="88"/>
      <c r="D98" s="88"/>
      <c r="E98" s="88"/>
      <c r="F98" s="88"/>
      <c r="G98" s="88"/>
      <c r="H98" s="88"/>
      <c r="I98" s="88"/>
      <c r="J98" s="89"/>
      <c r="K98" s="87" t="s">
        <v>1</v>
      </c>
      <c r="L98" s="88"/>
      <c r="M98" s="88"/>
      <c r="N98" s="88"/>
      <c r="O98" s="88"/>
      <c r="P98" s="88"/>
      <c r="Q98" s="88"/>
      <c r="R98" s="88"/>
      <c r="S98" s="88"/>
      <c r="T98" s="89"/>
      <c r="U98" s="20"/>
      <c r="V98" s="20"/>
      <c r="W98" s="20"/>
      <c r="X98" s="20"/>
      <c r="Y98" s="20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24"/>
      <c r="AQ98" s="24"/>
      <c r="AR98" s="18"/>
      <c r="AS98" s="19"/>
      <c r="AT98" s="19"/>
    </row>
    <row r="99" spans="1:46" ht="17.25" customHeight="1" x14ac:dyDescent="0.3">
      <c r="A99" s="66">
        <v>1</v>
      </c>
      <c r="B99" s="65">
        <f>A99+1</f>
        <v>2</v>
      </c>
      <c r="C99" s="65">
        <f t="shared" ref="C99:J99" si="129">B99+1</f>
        <v>3</v>
      </c>
      <c r="D99" s="65">
        <f t="shared" si="129"/>
        <v>4</v>
      </c>
      <c r="E99" s="65">
        <f t="shared" si="129"/>
        <v>5</v>
      </c>
      <c r="F99" s="65">
        <f t="shared" si="129"/>
        <v>6</v>
      </c>
      <c r="G99" s="65">
        <f t="shared" si="129"/>
        <v>7</v>
      </c>
      <c r="H99" s="65">
        <f t="shared" si="129"/>
        <v>8</v>
      </c>
      <c r="I99" s="65">
        <f t="shared" si="129"/>
        <v>9</v>
      </c>
      <c r="J99" s="67">
        <f t="shared" si="129"/>
        <v>10</v>
      </c>
      <c r="K99" s="66">
        <v>1</v>
      </c>
      <c r="L99" s="65">
        <f>K99+1</f>
        <v>2</v>
      </c>
      <c r="M99" s="65">
        <f t="shared" ref="M99:T99" si="130">L99+1</f>
        <v>3</v>
      </c>
      <c r="N99" s="65">
        <f t="shared" si="130"/>
        <v>4</v>
      </c>
      <c r="O99" s="65">
        <f t="shared" si="130"/>
        <v>5</v>
      </c>
      <c r="P99" s="65">
        <f t="shared" si="130"/>
        <v>6</v>
      </c>
      <c r="Q99" s="65">
        <f t="shared" si="130"/>
        <v>7</v>
      </c>
      <c r="R99" s="65">
        <f t="shared" si="130"/>
        <v>8</v>
      </c>
      <c r="S99" s="65">
        <f t="shared" si="130"/>
        <v>9</v>
      </c>
      <c r="T99" s="67">
        <f t="shared" si="130"/>
        <v>10</v>
      </c>
      <c r="U99" s="7"/>
      <c r="V99" s="7"/>
      <c r="W99" s="7"/>
      <c r="X99" s="7"/>
      <c r="Y99" s="7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1"/>
      <c r="AK99" s="1"/>
      <c r="AL99" s="13"/>
      <c r="AM99" s="13"/>
      <c r="AN99" s="13"/>
      <c r="AO99" s="13"/>
      <c r="AP99" s="13"/>
      <c r="AQ99" s="13"/>
      <c r="AR99" s="13"/>
      <c r="AS99" s="13"/>
      <c r="AT99" s="1"/>
    </row>
    <row r="100" spans="1:46" ht="17.25" customHeight="1" x14ac:dyDescent="0.3">
      <c r="A100" s="66">
        <f t="shared" ref="A100:A108" si="131">J99+1</f>
        <v>11</v>
      </c>
      <c r="B100" s="65">
        <f>A100+1</f>
        <v>12</v>
      </c>
      <c r="C100" s="65">
        <f t="shared" ref="C100:J100" si="132">B100+1</f>
        <v>13</v>
      </c>
      <c r="D100" s="65">
        <f t="shared" si="132"/>
        <v>14</v>
      </c>
      <c r="E100" s="65">
        <f t="shared" si="132"/>
        <v>15</v>
      </c>
      <c r="F100" s="65">
        <f t="shared" si="132"/>
        <v>16</v>
      </c>
      <c r="G100" s="65">
        <f t="shared" si="132"/>
        <v>17</v>
      </c>
      <c r="H100" s="65">
        <f t="shared" si="132"/>
        <v>18</v>
      </c>
      <c r="I100" s="65">
        <f t="shared" si="132"/>
        <v>19</v>
      </c>
      <c r="J100" s="67">
        <f t="shared" si="132"/>
        <v>20</v>
      </c>
      <c r="K100" s="66">
        <f t="shared" ref="K100:K108" si="133">T99+1</f>
        <v>11</v>
      </c>
      <c r="L100" s="65">
        <f>K100+1</f>
        <v>12</v>
      </c>
      <c r="M100" s="65">
        <f t="shared" ref="M100:T100" si="134">L100+1</f>
        <v>13</v>
      </c>
      <c r="N100" s="65">
        <f t="shared" si="134"/>
        <v>14</v>
      </c>
      <c r="O100" s="65">
        <f t="shared" si="134"/>
        <v>15</v>
      </c>
      <c r="P100" s="65">
        <f t="shared" si="134"/>
        <v>16</v>
      </c>
      <c r="Q100" s="65">
        <f t="shared" si="134"/>
        <v>17</v>
      </c>
      <c r="R100" s="65">
        <f t="shared" si="134"/>
        <v>18</v>
      </c>
      <c r="S100" s="65">
        <f t="shared" si="134"/>
        <v>19</v>
      </c>
      <c r="T100" s="67">
        <f t="shared" si="134"/>
        <v>20</v>
      </c>
      <c r="U100" s="7"/>
      <c r="V100" s="7"/>
      <c r="W100" s="7"/>
      <c r="X100" s="7"/>
      <c r="Y100" s="7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"/>
      <c r="AK100" s="3"/>
      <c r="AL100" s="3"/>
      <c r="AM100" s="27"/>
      <c r="AN100" s="28"/>
      <c r="AO100" s="28"/>
      <c r="AP100" s="28"/>
      <c r="AQ100" s="28"/>
      <c r="AR100" s="28"/>
      <c r="AS100" s="45"/>
      <c r="AT100" s="45"/>
    </row>
    <row r="101" spans="1:46" ht="17.25" customHeight="1" x14ac:dyDescent="0.3">
      <c r="A101" s="66">
        <f t="shared" si="131"/>
        <v>21</v>
      </c>
      <c r="B101" s="65">
        <f>A101+1</f>
        <v>22</v>
      </c>
      <c r="C101" s="65">
        <f t="shared" ref="C101:J101" si="135">B101+1</f>
        <v>23</v>
      </c>
      <c r="D101" s="65">
        <f t="shared" si="135"/>
        <v>24</v>
      </c>
      <c r="E101" s="65">
        <f t="shared" si="135"/>
        <v>25</v>
      </c>
      <c r="F101" s="65">
        <f t="shared" si="135"/>
        <v>26</v>
      </c>
      <c r="G101" s="65">
        <f t="shared" si="135"/>
        <v>27</v>
      </c>
      <c r="H101" s="65">
        <f t="shared" si="135"/>
        <v>28</v>
      </c>
      <c r="I101" s="65">
        <f t="shared" si="135"/>
        <v>29</v>
      </c>
      <c r="J101" s="67">
        <f t="shared" si="135"/>
        <v>30</v>
      </c>
      <c r="K101" s="66">
        <f t="shared" si="133"/>
        <v>21</v>
      </c>
      <c r="L101" s="65">
        <f>K101+1</f>
        <v>22</v>
      </c>
      <c r="M101" s="65">
        <f t="shared" ref="M101:T101" si="136">L101+1</f>
        <v>23</v>
      </c>
      <c r="N101" s="65">
        <f t="shared" si="136"/>
        <v>24</v>
      </c>
      <c r="O101" s="65">
        <f t="shared" si="136"/>
        <v>25</v>
      </c>
      <c r="P101" s="65">
        <f t="shared" si="136"/>
        <v>26</v>
      </c>
      <c r="Q101" s="65">
        <f t="shared" si="136"/>
        <v>27</v>
      </c>
      <c r="R101" s="65">
        <f t="shared" si="136"/>
        <v>28</v>
      </c>
      <c r="S101" s="65">
        <f t="shared" si="136"/>
        <v>29</v>
      </c>
      <c r="T101" s="67">
        <f t="shared" si="136"/>
        <v>30</v>
      </c>
      <c r="U101" s="7"/>
      <c r="V101" s="7"/>
      <c r="W101" s="7"/>
      <c r="X101" s="7"/>
      <c r="Y101" s="7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"/>
      <c r="AK101" s="3"/>
      <c r="AL101" s="3"/>
      <c r="AM101" s="3"/>
      <c r="AN101" s="3"/>
      <c r="AO101" s="45"/>
      <c r="AP101" s="45"/>
      <c r="AQ101" s="45"/>
      <c r="AR101" s="45"/>
      <c r="AS101" s="45"/>
      <c r="AT101" s="45"/>
    </row>
    <row r="102" spans="1:46" ht="17.25" customHeight="1" x14ac:dyDescent="0.3">
      <c r="A102" s="66">
        <f t="shared" si="131"/>
        <v>31</v>
      </c>
      <c r="B102" s="65">
        <f>A102+1</f>
        <v>32</v>
      </c>
      <c r="C102" s="65">
        <f t="shared" ref="C102:J102" si="137">B102+1</f>
        <v>33</v>
      </c>
      <c r="D102" s="65">
        <f t="shared" si="137"/>
        <v>34</v>
      </c>
      <c r="E102" s="65">
        <f t="shared" si="137"/>
        <v>35</v>
      </c>
      <c r="F102" s="65">
        <f t="shared" si="137"/>
        <v>36</v>
      </c>
      <c r="G102" s="65">
        <f t="shared" si="137"/>
        <v>37</v>
      </c>
      <c r="H102" s="65">
        <f t="shared" si="137"/>
        <v>38</v>
      </c>
      <c r="I102" s="65">
        <f t="shared" si="137"/>
        <v>39</v>
      </c>
      <c r="J102" s="67">
        <f t="shared" si="137"/>
        <v>40</v>
      </c>
      <c r="K102" s="66">
        <f t="shared" si="133"/>
        <v>31</v>
      </c>
      <c r="L102" s="65">
        <f>K102+1</f>
        <v>32</v>
      </c>
      <c r="M102" s="65">
        <f t="shared" ref="M102:T102" si="138">L102+1</f>
        <v>33</v>
      </c>
      <c r="N102" s="65">
        <f t="shared" si="138"/>
        <v>34</v>
      </c>
      <c r="O102" s="65">
        <f t="shared" si="138"/>
        <v>35</v>
      </c>
      <c r="P102" s="65">
        <f t="shared" si="138"/>
        <v>36</v>
      </c>
      <c r="Q102" s="65">
        <f t="shared" si="138"/>
        <v>37</v>
      </c>
      <c r="R102" s="65">
        <f t="shared" si="138"/>
        <v>38</v>
      </c>
      <c r="S102" s="65">
        <f t="shared" si="138"/>
        <v>39</v>
      </c>
      <c r="T102" s="67">
        <f t="shared" si="138"/>
        <v>40</v>
      </c>
      <c r="U102" s="7"/>
      <c r="V102" s="7"/>
      <c r="W102" s="7"/>
      <c r="X102" s="7"/>
      <c r="Y102" s="7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</row>
    <row r="103" spans="1:46" ht="17.25" customHeight="1" x14ac:dyDescent="0.3">
      <c r="A103" s="66">
        <f t="shared" si="131"/>
        <v>41</v>
      </c>
      <c r="B103" s="65">
        <f>A103+1</f>
        <v>42</v>
      </c>
      <c r="C103" s="65">
        <f t="shared" ref="C103:J103" si="139">B103+1</f>
        <v>43</v>
      </c>
      <c r="D103" s="65">
        <f t="shared" si="139"/>
        <v>44</v>
      </c>
      <c r="E103" s="65">
        <f t="shared" si="139"/>
        <v>45</v>
      </c>
      <c r="F103" s="65">
        <f t="shared" si="139"/>
        <v>46</v>
      </c>
      <c r="G103" s="65">
        <f t="shared" si="139"/>
        <v>47</v>
      </c>
      <c r="H103" s="65">
        <f t="shared" si="139"/>
        <v>48</v>
      </c>
      <c r="I103" s="65">
        <f t="shared" si="139"/>
        <v>49</v>
      </c>
      <c r="J103" s="67">
        <f t="shared" si="139"/>
        <v>50</v>
      </c>
      <c r="K103" s="66">
        <f t="shared" si="133"/>
        <v>41</v>
      </c>
      <c r="L103" s="65">
        <f>K103+1</f>
        <v>42</v>
      </c>
      <c r="M103" s="65">
        <f t="shared" ref="M103:T103" si="140">L103+1</f>
        <v>43</v>
      </c>
      <c r="N103" s="65">
        <f t="shared" si="140"/>
        <v>44</v>
      </c>
      <c r="O103" s="65">
        <f t="shared" si="140"/>
        <v>45</v>
      </c>
      <c r="P103" s="65">
        <f t="shared" si="140"/>
        <v>46</v>
      </c>
      <c r="Q103" s="65">
        <f t="shared" si="140"/>
        <v>47</v>
      </c>
      <c r="R103" s="65">
        <f t="shared" si="140"/>
        <v>48</v>
      </c>
      <c r="S103" s="65">
        <f t="shared" si="140"/>
        <v>49</v>
      </c>
      <c r="T103" s="67">
        <f t="shared" si="140"/>
        <v>50</v>
      </c>
      <c r="U103" s="5"/>
      <c r="V103" s="5"/>
      <c r="W103" s="5"/>
      <c r="X103" s="5"/>
      <c r="Y103" s="5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7.25" customHeight="1" x14ac:dyDescent="0.3">
      <c r="A104" s="66">
        <f t="shared" si="131"/>
        <v>51</v>
      </c>
      <c r="B104" s="65">
        <f t="shared" ref="B104:J104" si="141">A104+1</f>
        <v>52</v>
      </c>
      <c r="C104" s="65">
        <f t="shared" si="141"/>
        <v>53</v>
      </c>
      <c r="D104" s="65">
        <f t="shared" si="141"/>
        <v>54</v>
      </c>
      <c r="E104" s="65">
        <f t="shared" si="141"/>
        <v>55</v>
      </c>
      <c r="F104" s="65">
        <f t="shared" si="141"/>
        <v>56</v>
      </c>
      <c r="G104" s="65">
        <f t="shared" si="141"/>
        <v>57</v>
      </c>
      <c r="H104" s="65">
        <f t="shared" si="141"/>
        <v>58</v>
      </c>
      <c r="I104" s="65">
        <f t="shared" si="141"/>
        <v>59</v>
      </c>
      <c r="J104" s="67">
        <f t="shared" si="141"/>
        <v>60</v>
      </c>
      <c r="K104" s="66">
        <f t="shared" si="133"/>
        <v>51</v>
      </c>
      <c r="L104" s="65">
        <f t="shared" ref="L104:T104" si="142">K104+1</f>
        <v>52</v>
      </c>
      <c r="M104" s="65">
        <f t="shared" si="142"/>
        <v>53</v>
      </c>
      <c r="N104" s="65">
        <f t="shared" si="142"/>
        <v>54</v>
      </c>
      <c r="O104" s="65">
        <f t="shared" si="142"/>
        <v>55</v>
      </c>
      <c r="P104" s="65">
        <f t="shared" si="142"/>
        <v>56</v>
      </c>
      <c r="Q104" s="65">
        <f t="shared" si="142"/>
        <v>57</v>
      </c>
      <c r="R104" s="65">
        <f t="shared" si="142"/>
        <v>58</v>
      </c>
      <c r="S104" s="65">
        <f t="shared" si="142"/>
        <v>59</v>
      </c>
      <c r="T104" s="67">
        <f t="shared" si="142"/>
        <v>60</v>
      </c>
      <c r="U104" s="6"/>
      <c r="V104" s="6"/>
      <c r="W104" s="6"/>
      <c r="X104" s="6"/>
      <c r="Y104" s="6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"/>
      <c r="AK104" s="3"/>
      <c r="AL104" s="3"/>
      <c r="AM104" s="27"/>
      <c r="AN104" s="28"/>
      <c r="AO104" s="28"/>
      <c r="AP104" s="28"/>
      <c r="AQ104" s="28"/>
      <c r="AR104" s="28"/>
      <c r="AS104" s="45"/>
      <c r="AT104" s="45"/>
    </row>
    <row r="105" spans="1:46" ht="17.25" customHeight="1" x14ac:dyDescent="0.3">
      <c r="A105" s="66">
        <f t="shared" si="131"/>
        <v>61</v>
      </c>
      <c r="B105" s="65">
        <f t="shared" ref="B105:J105" si="143">A105+1</f>
        <v>62</v>
      </c>
      <c r="C105" s="65">
        <f t="shared" si="143"/>
        <v>63</v>
      </c>
      <c r="D105" s="65">
        <f t="shared" si="143"/>
        <v>64</v>
      </c>
      <c r="E105" s="65">
        <f t="shared" si="143"/>
        <v>65</v>
      </c>
      <c r="F105" s="65">
        <f t="shared" si="143"/>
        <v>66</v>
      </c>
      <c r="G105" s="65">
        <f t="shared" si="143"/>
        <v>67</v>
      </c>
      <c r="H105" s="65">
        <f t="shared" si="143"/>
        <v>68</v>
      </c>
      <c r="I105" s="65">
        <f t="shared" si="143"/>
        <v>69</v>
      </c>
      <c r="J105" s="67">
        <f t="shared" si="143"/>
        <v>70</v>
      </c>
      <c r="K105" s="66">
        <f t="shared" si="133"/>
        <v>61</v>
      </c>
      <c r="L105" s="65">
        <f t="shared" ref="L105:T105" si="144">K105+1</f>
        <v>62</v>
      </c>
      <c r="M105" s="65">
        <f t="shared" si="144"/>
        <v>63</v>
      </c>
      <c r="N105" s="65">
        <f t="shared" si="144"/>
        <v>64</v>
      </c>
      <c r="O105" s="65">
        <f t="shared" si="144"/>
        <v>65</v>
      </c>
      <c r="P105" s="65">
        <f t="shared" si="144"/>
        <v>66</v>
      </c>
      <c r="Q105" s="65">
        <f t="shared" si="144"/>
        <v>67</v>
      </c>
      <c r="R105" s="65">
        <f t="shared" si="144"/>
        <v>68</v>
      </c>
      <c r="S105" s="65">
        <f t="shared" si="144"/>
        <v>69</v>
      </c>
      <c r="T105" s="67">
        <f t="shared" si="144"/>
        <v>70</v>
      </c>
      <c r="U105" s="6"/>
      <c r="V105" s="6"/>
      <c r="W105" s="6"/>
      <c r="X105" s="6"/>
      <c r="Y105" s="6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"/>
      <c r="AK105" s="3"/>
      <c r="AL105" s="3"/>
      <c r="AM105" s="3"/>
      <c r="AN105" s="3"/>
      <c r="AO105" s="45"/>
      <c r="AP105" s="45"/>
      <c r="AQ105" s="45"/>
      <c r="AR105" s="45"/>
      <c r="AS105" s="45"/>
      <c r="AT105" s="45"/>
    </row>
    <row r="106" spans="1:46" ht="17.25" customHeight="1" x14ac:dyDescent="0.3">
      <c r="A106" s="66">
        <f t="shared" si="131"/>
        <v>71</v>
      </c>
      <c r="B106" s="65">
        <f t="shared" ref="B106:J106" si="145">A106+1</f>
        <v>72</v>
      </c>
      <c r="C106" s="65">
        <f t="shared" si="145"/>
        <v>73</v>
      </c>
      <c r="D106" s="65">
        <f t="shared" si="145"/>
        <v>74</v>
      </c>
      <c r="E106" s="65">
        <f t="shared" si="145"/>
        <v>75</v>
      </c>
      <c r="F106" s="65">
        <f t="shared" si="145"/>
        <v>76</v>
      </c>
      <c r="G106" s="65">
        <f t="shared" si="145"/>
        <v>77</v>
      </c>
      <c r="H106" s="65">
        <f t="shared" si="145"/>
        <v>78</v>
      </c>
      <c r="I106" s="65">
        <f t="shared" si="145"/>
        <v>79</v>
      </c>
      <c r="J106" s="67">
        <f t="shared" si="145"/>
        <v>80</v>
      </c>
      <c r="K106" s="66">
        <f t="shared" si="133"/>
        <v>71</v>
      </c>
      <c r="L106" s="65">
        <f t="shared" ref="L106:T106" si="146">K106+1</f>
        <v>72</v>
      </c>
      <c r="M106" s="65">
        <f t="shared" si="146"/>
        <v>73</v>
      </c>
      <c r="N106" s="65">
        <f t="shared" si="146"/>
        <v>74</v>
      </c>
      <c r="O106" s="65">
        <f t="shared" si="146"/>
        <v>75</v>
      </c>
      <c r="P106" s="65">
        <f t="shared" si="146"/>
        <v>76</v>
      </c>
      <c r="Q106" s="65">
        <f t="shared" si="146"/>
        <v>77</v>
      </c>
      <c r="R106" s="65">
        <f t="shared" si="146"/>
        <v>78</v>
      </c>
      <c r="S106" s="65">
        <f t="shared" si="146"/>
        <v>79</v>
      </c>
      <c r="T106" s="67">
        <f t="shared" si="146"/>
        <v>80</v>
      </c>
      <c r="U106" s="7"/>
      <c r="V106" s="7"/>
      <c r="W106" s="7"/>
      <c r="X106" s="7"/>
      <c r="Y106" s="7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</row>
    <row r="107" spans="1:46" ht="17.25" customHeight="1" x14ac:dyDescent="0.3">
      <c r="A107" s="66">
        <f t="shared" si="131"/>
        <v>81</v>
      </c>
      <c r="B107" s="65">
        <f t="shared" ref="B107:J107" si="147">A107+1</f>
        <v>82</v>
      </c>
      <c r="C107" s="65">
        <f t="shared" si="147"/>
        <v>83</v>
      </c>
      <c r="D107" s="65">
        <f t="shared" si="147"/>
        <v>84</v>
      </c>
      <c r="E107" s="65">
        <f t="shared" si="147"/>
        <v>85</v>
      </c>
      <c r="F107" s="65">
        <f t="shared" si="147"/>
        <v>86</v>
      </c>
      <c r="G107" s="65">
        <f t="shared" si="147"/>
        <v>87</v>
      </c>
      <c r="H107" s="65">
        <f t="shared" si="147"/>
        <v>88</v>
      </c>
      <c r="I107" s="65">
        <f t="shared" si="147"/>
        <v>89</v>
      </c>
      <c r="J107" s="67">
        <f t="shared" si="147"/>
        <v>90</v>
      </c>
      <c r="K107" s="66">
        <f t="shared" si="133"/>
        <v>81</v>
      </c>
      <c r="L107" s="65">
        <f t="shared" ref="L107:T107" si="148">K107+1</f>
        <v>82</v>
      </c>
      <c r="M107" s="65">
        <f t="shared" si="148"/>
        <v>83</v>
      </c>
      <c r="N107" s="65">
        <f t="shared" si="148"/>
        <v>84</v>
      </c>
      <c r="O107" s="65">
        <f t="shared" si="148"/>
        <v>85</v>
      </c>
      <c r="P107" s="65">
        <f t="shared" si="148"/>
        <v>86</v>
      </c>
      <c r="Q107" s="65">
        <f t="shared" si="148"/>
        <v>87</v>
      </c>
      <c r="R107" s="65">
        <f t="shared" si="148"/>
        <v>88</v>
      </c>
      <c r="S107" s="65">
        <f t="shared" si="148"/>
        <v>89</v>
      </c>
      <c r="T107" s="67">
        <f t="shared" si="148"/>
        <v>90</v>
      </c>
      <c r="U107" s="7"/>
      <c r="V107" s="7"/>
      <c r="W107" s="7"/>
      <c r="X107" s="7"/>
      <c r="Y107" s="7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7.25" customHeight="1" thickBot="1" x14ac:dyDescent="0.35">
      <c r="A108" s="68">
        <f t="shared" si="131"/>
        <v>91</v>
      </c>
      <c r="B108" s="69">
        <f t="shared" ref="B108:J108" si="149">A108+1</f>
        <v>92</v>
      </c>
      <c r="C108" s="69">
        <f t="shared" si="149"/>
        <v>93</v>
      </c>
      <c r="D108" s="69">
        <f t="shared" si="149"/>
        <v>94</v>
      </c>
      <c r="E108" s="69">
        <f t="shared" si="149"/>
        <v>95</v>
      </c>
      <c r="F108" s="69">
        <f t="shared" si="149"/>
        <v>96</v>
      </c>
      <c r="G108" s="69">
        <f t="shared" si="149"/>
        <v>97</v>
      </c>
      <c r="H108" s="69">
        <f t="shared" si="149"/>
        <v>98</v>
      </c>
      <c r="I108" s="69">
        <f t="shared" si="149"/>
        <v>99</v>
      </c>
      <c r="J108" s="70">
        <f t="shared" si="149"/>
        <v>100</v>
      </c>
      <c r="K108" s="68">
        <f t="shared" si="133"/>
        <v>91</v>
      </c>
      <c r="L108" s="69">
        <f t="shared" ref="L108:T108" si="150">K108+1</f>
        <v>92</v>
      </c>
      <c r="M108" s="69">
        <f t="shared" si="150"/>
        <v>93</v>
      </c>
      <c r="N108" s="69">
        <f t="shared" si="150"/>
        <v>94</v>
      </c>
      <c r="O108" s="69">
        <f t="shared" si="150"/>
        <v>95</v>
      </c>
      <c r="P108" s="69">
        <f t="shared" si="150"/>
        <v>96</v>
      </c>
      <c r="Q108" s="69">
        <f t="shared" si="150"/>
        <v>97</v>
      </c>
      <c r="R108" s="69">
        <f t="shared" si="150"/>
        <v>98</v>
      </c>
      <c r="S108" s="69">
        <f t="shared" si="150"/>
        <v>99</v>
      </c>
      <c r="T108" s="70">
        <f t="shared" si="150"/>
        <v>100</v>
      </c>
      <c r="U108" s="7"/>
      <c r="V108" s="7"/>
      <c r="W108" s="7"/>
      <c r="X108" s="7"/>
      <c r="Y108" s="7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7.25" customHeight="1" thickBot="1" x14ac:dyDescent="0.35">
      <c r="A109" s="71"/>
      <c r="B109" s="72"/>
      <c r="C109" s="72"/>
      <c r="D109" s="72"/>
      <c r="E109" s="72"/>
      <c r="F109" s="72"/>
      <c r="G109" s="72"/>
      <c r="H109" s="72"/>
      <c r="I109" s="72"/>
      <c r="J109" s="73"/>
      <c r="K109" s="71"/>
      <c r="L109" s="72"/>
      <c r="M109" s="72"/>
      <c r="N109" s="72"/>
      <c r="O109" s="72"/>
      <c r="P109" s="72"/>
      <c r="Q109" s="72"/>
      <c r="R109" s="72"/>
      <c r="S109" s="72"/>
      <c r="T109" s="73"/>
      <c r="U109" s="7"/>
      <c r="V109" s="7"/>
      <c r="W109" s="7"/>
      <c r="X109" s="7"/>
      <c r="Y109" s="7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"/>
      <c r="AK109" s="1"/>
      <c r="AL109" s="13"/>
      <c r="AM109" s="13"/>
      <c r="AN109" s="13"/>
      <c r="AO109" s="13"/>
      <c r="AP109" s="13"/>
      <c r="AQ109" s="13"/>
      <c r="AR109" s="13"/>
      <c r="AS109" s="13"/>
      <c r="AT109" s="1"/>
    </row>
    <row r="110" spans="1:46" ht="17.25" customHeight="1" x14ac:dyDescent="0.3">
      <c r="A110" s="87" t="s">
        <v>0</v>
      </c>
      <c r="B110" s="88"/>
      <c r="C110" s="88"/>
      <c r="D110" s="88"/>
      <c r="E110" s="88"/>
      <c r="F110" s="88"/>
      <c r="G110" s="88"/>
      <c r="H110" s="88"/>
      <c r="I110" s="88"/>
      <c r="J110" s="89"/>
      <c r="K110" s="87" t="s">
        <v>0</v>
      </c>
      <c r="L110" s="88"/>
      <c r="M110" s="88"/>
      <c r="N110" s="88"/>
      <c r="O110" s="88"/>
      <c r="P110" s="88"/>
      <c r="Q110" s="88"/>
      <c r="R110" s="88"/>
      <c r="S110" s="88"/>
      <c r="T110" s="89"/>
      <c r="U110" s="5"/>
      <c r="V110" s="5"/>
      <c r="W110" s="5"/>
      <c r="X110" s="5"/>
      <c r="Y110" s="5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"/>
      <c r="AK110" s="1"/>
      <c r="AL110" s="1"/>
      <c r="AM110" s="1"/>
      <c r="AN110" s="14"/>
      <c r="AO110" s="14"/>
      <c r="AP110" s="14"/>
      <c r="AQ110" s="14"/>
      <c r="AR110" s="1"/>
      <c r="AS110" s="1"/>
      <c r="AT110" s="1"/>
    </row>
    <row r="111" spans="1:46" ht="17.25" customHeight="1" x14ac:dyDescent="0.3">
      <c r="A111" s="66">
        <v>1</v>
      </c>
      <c r="B111" s="65">
        <f>A111+1</f>
        <v>2</v>
      </c>
      <c r="C111" s="65">
        <f t="shared" ref="C111:J111" si="151">B111+1</f>
        <v>3</v>
      </c>
      <c r="D111" s="65">
        <f t="shared" si="151"/>
        <v>4</v>
      </c>
      <c r="E111" s="65">
        <f t="shared" si="151"/>
        <v>5</v>
      </c>
      <c r="F111" s="65">
        <f t="shared" si="151"/>
        <v>6</v>
      </c>
      <c r="G111" s="65">
        <f t="shared" si="151"/>
        <v>7</v>
      </c>
      <c r="H111" s="65">
        <f t="shared" si="151"/>
        <v>8</v>
      </c>
      <c r="I111" s="65">
        <f t="shared" si="151"/>
        <v>9</v>
      </c>
      <c r="J111" s="67">
        <f t="shared" si="151"/>
        <v>10</v>
      </c>
      <c r="K111" s="66">
        <v>1</v>
      </c>
      <c r="L111" s="65">
        <f>K111+1</f>
        <v>2</v>
      </c>
      <c r="M111" s="65">
        <f t="shared" ref="M111:T111" si="152">L111+1</f>
        <v>3</v>
      </c>
      <c r="N111" s="65">
        <f t="shared" si="152"/>
        <v>4</v>
      </c>
      <c r="O111" s="65">
        <f t="shared" si="152"/>
        <v>5</v>
      </c>
      <c r="P111" s="65">
        <f t="shared" si="152"/>
        <v>6</v>
      </c>
      <c r="Q111" s="65">
        <f t="shared" si="152"/>
        <v>7</v>
      </c>
      <c r="R111" s="65">
        <f t="shared" si="152"/>
        <v>8</v>
      </c>
      <c r="S111" s="65">
        <f t="shared" si="152"/>
        <v>9</v>
      </c>
      <c r="T111" s="67">
        <f t="shared" si="152"/>
        <v>10</v>
      </c>
      <c r="U111" s="31"/>
      <c r="V111" s="20"/>
      <c r="W111" s="20"/>
      <c r="X111" s="20"/>
      <c r="Y111" s="20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"/>
      <c r="AK111" s="32"/>
      <c r="AL111" s="33"/>
      <c r="AM111" s="34"/>
      <c r="AN111" s="34"/>
      <c r="AO111" s="34"/>
      <c r="AP111" s="33"/>
      <c r="AQ111" s="33"/>
      <c r="AR111" s="34"/>
      <c r="AS111" s="34"/>
      <c r="AT111" s="34"/>
    </row>
    <row r="112" spans="1:46" ht="17.25" customHeight="1" x14ac:dyDescent="0.3">
      <c r="A112" s="66">
        <f t="shared" ref="A112:A120" si="153">J111+1</f>
        <v>11</v>
      </c>
      <c r="B112" s="65">
        <f>A112+1</f>
        <v>12</v>
      </c>
      <c r="C112" s="65">
        <f t="shared" ref="C112:J112" si="154">B112+1</f>
        <v>13</v>
      </c>
      <c r="D112" s="65">
        <f t="shared" si="154"/>
        <v>14</v>
      </c>
      <c r="E112" s="65">
        <f t="shared" si="154"/>
        <v>15</v>
      </c>
      <c r="F112" s="65">
        <f t="shared" si="154"/>
        <v>16</v>
      </c>
      <c r="G112" s="65">
        <f t="shared" si="154"/>
        <v>17</v>
      </c>
      <c r="H112" s="65">
        <f t="shared" si="154"/>
        <v>18</v>
      </c>
      <c r="I112" s="65">
        <f t="shared" si="154"/>
        <v>19</v>
      </c>
      <c r="J112" s="67">
        <f t="shared" si="154"/>
        <v>20</v>
      </c>
      <c r="K112" s="66">
        <f t="shared" ref="K112:K120" si="155">T111+1</f>
        <v>11</v>
      </c>
      <c r="L112" s="65">
        <f>K112+1</f>
        <v>12</v>
      </c>
      <c r="M112" s="65">
        <f t="shared" ref="M112:T112" si="156">L112+1</f>
        <v>13</v>
      </c>
      <c r="N112" s="65">
        <f t="shared" si="156"/>
        <v>14</v>
      </c>
      <c r="O112" s="65">
        <f t="shared" si="156"/>
        <v>15</v>
      </c>
      <c r="P112" s="65">
        <f t="shared" si="156"/>
        <v>16</v>
      </c>
      <c r="Q112" s="65">
        <f t="shared" si="156"/>
        <v>17</v>
      </c>
      <c r="R112" s="65">
        <f t="shared" si="156"/>
        <v>18</v>
      </c>
      <c r="S112" s="65">
        <f t="shared" si="156"/>
        <v>19</v>
      </c>
      <c r="T112" s="67">
        <f t="shared" si="156"/>
        <v>20</v>
      </c>
      <c r="U112" s="31"/>
      <c r="V112" s="20"/>
      <c r="W112" s="20"/>
      <c r="X112" s="20"/>
      <c r="Y112" s="20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"/>
      <c r="AK112" s="33"/>
      <c r="AL112" s="33"/>
      <c r="AM112" s="34"/>
      <c r="AN112" s="34"/>
      <c r="AO112" s="34"/>
      <c r="AP112" s="33"/>
      <c r="AQ112" s="33"/>
      <c r="AR112" s="34"/>
      <c r="AS112" s="34"/>
      <c r="AT112" s="34"/>
    </row>
    <row r="113" spans="1:46" ht="17.25" customHeight="1" x14ac:dyDescent="0.3">
      <c r="A113" s="66">
        <f t="shared" si="153"/>
        <v>21</v>
      </c>
      <c r="B113" s="65">
        <f>A113+1</f>
        <v>22</v>
      </c>
      <c r="C113" s="65">
        <f t="shared" ref="C113:J113" si="157">B113+1</f>
        <v>23</v>
      </c>
      <c r="D113" s="65">
        <f t="shared" si="157"/>
        <v>24</v>
      </c>
      <c r="E113" s="65">
        <f t="shared" si="157"/>
        <v>25</v>
      </c>
      <c r="F113" s="65">
        <f t="shared" si="157"/>
        <v>26</v>
      </c>
      <c r="G113" s="65">
        <f t="shared" si="157"/>
        <v>27</v>
      </c>
      <c r="H113" s="65">
        <f t="shared" si="157"/>
        <v>28</v>
      </c>
      <c r="I113" s="65">
        <f t="shared" si="157"/>
        <v>29</v>
      </c>
      <c r="J113" s="67">
        <f t="shared" si="157"/>
        <v>30</v>
      </c>
      <c r="K113" s="66">
        <f t="shared" si="155"/>
        <v>21</v>
      </c>
      <c r="L113" s="65">
        <f>K113+1</f>
        <v>22</v>
      </c>
      <c r="M113" s="65">
        <f t="shared" ref="M113:T113" si="158">L113+1</f>
        <v>23</v>
      </c>
      <c r="N113" s="65">
        <f t="shared" si="158"/>
        <v>24</v>
      </c>
      <c r="O113" s="65">
        <f t="shared" si="158"/>
        <v>25</v>
      </c>
      <c r="P113" s="65">
        <f t="shared" si="158"/>
        <v>26</v>
      </c>
      <c r="Q113" s="65">
        <f t="shared" si="158"/>
        <v>27</v>
      </c>
      <c r="R113" s="65">
        <f t="shared" si="158"/>
        <v>28</v>
      </c>
      <c r="S113" s="65">
        <f t="shared" si="158"/>
        <v>29</v>
      </c>
      <c r="T113" s="67">
        <f t="shared" si="158"/>
        <v>30</v>
      </c>
      <c r="U113" s="10"/>
      <c r="V113" s="7"/>
      <c r="W113" s="7"/>
      <c r="X113" s="7"/>
      <c r="Y113" s="7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"/>
      <c r="AK113" s="33"/>
      <c r="AL113" s="33"/>
      <c r="AM113" s="34"/>
      <c r="AN113" s="34"/>
      <c r="AO113" s="34"/>
      <c r="AP113" s="33"/>
      <c r="AQ113" s="33"/>
      <c r="AR113" s="34"/>
      <c r="AS113" s="34"/>
      <c r="AT113" s="34"/>
    </row>
    <row r="114" spans="1:46" ht="17.25" customHeight="1" x14ac:dyDescent="0.3">
      <c r="A114" s="66">
        <f t="shared" si="153"/>
        <v>31</v>
      </c>
      <c r="B114" s="65">
        <f>A114+1</f>
        <v>32</v>
      </c>
      <c r="C114" s="65">
        <f t="shared" ref="C114:J114" si="159">B114+1</f>
        <v>33</v>
      </c>
      <c r="D114" s="65">
        <f t="shared" si="159"/>
        <v>34</v>
      </c>
      <c r="E114" s="65">
        <f t="shared" si="159"/>
        <v>35</v>
      </c>
      <c r="F114" s="65">
        <f t="shared" si="159"/>
        <v>36</v>
      </c>
      <c r="G114" s="65">
        <f t="shared" si="159"/>
        <v>37</v>
      </c>
      <c r="H114" s="65">
        <f t="shared" si="159"/>
        <v>38</v>
      </c>
      <c r="I114" s="65">
        <f t="shared" si="159"/>
        <v>39</v>
      </c>
      <c r="J114" s="67">
        <f t="shared" si="159"/>
        <v>40</v>
      </c>
      <c r="K114" s="66">
        <f t="shared" si="155"/>
        <v>31</v>
      </c>
      <c r="L114" s="65">
        <f>K114+1</f>
        <v>32</v>
      </c>
      <c r="M114" s="65">
        <f t="shared" ref="M114:T114" si="160">L114+1</f>
        <v>33</v>
      </c>
      <c r="N114" s="65">
        <f t="shared" si="160"/>
        <v>34</v>
      </c>
      <c r="O114" s="65">
        <f t="shared" si="160"/>
        <v>35</v>
      </c>
      <c r="P114" s="65">
        <f t="shared" si="160"/>
        <v>36</v>
      </c>
      <c r="Q114" s="65">
        <f t="shared" si="160"/>
        <v>37</v>
      </c>
      <c r="R114" s="65">
        <f t="shared" si="160"/>
        <v>38</v>
      </c>
      <c r="S114" s="65">
        <f t="shared" si="160"/>
        <v>39</v>
      </c>
      <c r="T114" s="67">
        <f t="shared" si="160"/>
        <v>40</v>
      </c>
      <c r="U114" s="37"/>
      <c r="V114" s="7"/>
      <c r="W114" s="7"/>
      <c r="X114" s="7"/>
      <c r="Y114" s="7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"/>
      <c r="AK114" s="33"/>
      <c r="AL114" s="33"/>
      <c r="AM114" s="34"/>
      <c r="AN114" s="34"/>
      <c r="AO114" s="34"/>
      <c r="AP114" s="33"/>
      <c r="AQ114" s="33"/>
      <c r="AR114" s="34"/>
      <c r="AS114" s="34"/>
      <c r="AT114" s="34"/>
    </row>
    <row r="115" spans="1:46" ht="17.25" customHeight="1" x14ac:dyDescent="0.3">
      <c r="A115" s="66">
        <f t="shared" si="153"/>
        <v>41</v>
      </c>
      <c r="B115" s="65">
        <f>A115+1</f>
        <v>42</v>
      </c>
      <c r="C115" s="65">
        <f t="shared" ref="C115:J115" si="161">B115+1</f>
        <v>43</v>
      </c>
      <c r="D115" s="65">
        <f t="shared" si="161"/>
        <v>44</v>
      </c>
      <c r="E115" s="65">
        <f t="shared" si="161"/>
        <v>45</v>
      </c>
      <c r="F115" s="65">
        <f t="shared" si="161"/>
        <v>46</v>
      </c>
      <c r="G115" s="65">
        <f t="shared" si="161"/>
        <v>47</v>
      </c>
      <c r="H115" s="65">
        <f t="shared" si="161"/>
        <v>48</v>
      </c>
      <c r="I115" s="65">
        <f t="shared" si="161"/>
        <v>49</v>
      </c>
      <c r="J115" s="67">
        <f t="shared" si="161"/>
        <v>50</v>
      </c>
      <c r="K115" s="66">
        <f t="shared" si="155"/>
        <v>41</v>
      </c>
      <c r="L115" s="65">
        <f>K115+1</f>
        <v>42</v>
      </c>
      <c r="M115" s="65">
        <f t="shared" ref="M115:T115" si="162">L115+1</f>
        <v>43</v>
      </c>
      <c r="N115" s="65">
        <f t="shared" si="162"/>
        <v>44</v>
      </c>
      <c r="O115" s="65">
        <f t="shared" si="162"/>
        <v>45</v>
      </c>
      <c r="P115" s="65">
        <f t="shared" si="162"/>
        <v>46</v>
      </c>
      <c r="Q115" s="65">
        <f t="shared" si="162"/>
        <v>47</v>
      </c>
      <c r="R115" s="65">
        <f t="shared" si="162"/>
        <v>48</v>
      </c>
      <c r="S115" s="65">
        <f t="shared" si="162"/>
        <v>49</v>
      </c>
      <c r="T115" s="67">
        <f t="shared" si="162"/>
        <v>50</v>
      </c>
      <c r="U115" s="37"/>
      <c r="V115" s="7"/>
      <c r="W115" s="7"/>
      <c r="X115" s="7"/>
      <c r="Y115" s="7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1"/>
      <c r="AK115" s="33"/>
      <c r="AL115" s="33"/>
      <c r="AM115" s="34"/>
      <c r="AN115" s="34"/>
      <c r="AO115" s="34"/>
      <c r="AP115" s="33"/>
      <c r="AQ115" s="33"/>
      <c r="AR115" s="34"/>
      <c r="AS115" s="34"/>
      <c r="AT115" s="34"/>
    </row>
    <row r="116" spans="1:46" ht="17.25" customHeight="1" x14ac:dyDescent="0.3">
      <c r="A116" s="66">
        <f t="shared" si="153"/>
        <v>51</v>
      </c>
      <c r="B116" s="65">
        <f t="shared" ref="B116:J116" si="163">A116+1</f>
        <v>52</v>
      </c>
      <c r="C116" s="65">
        <f t="shared" si="163"/>
        <v>53</v>
      </c>
      <c r="D116" s="65">
        <f t="shared" si="163"/>
        <v>54</v>
      </c>
      <c r="E116" s="65">
        <f t="shared" si="163"/>
        <v>55</v>
      </c>
      <c r="F116" s="65">
        <f t="shared" si="163"/>
        <v>56</v>
      </c>
      <c r="G116" s="65">
        <f t="shared" si="163"/>
        <v>57</v>
      </c>
      <c r="H116" s="65">
        <f t="shared" si="163"/>
        <v>58</v>
      </c>
      <c r="I116" s="65">
        <f t="shared" si="163"/>
        <v>59</v>
      </c>
      <c r="J116" s="67">
        <f t="shared" si="163"/>
        <v>60</v>
      </c>
      <c r="K116" s="66">
        <f t="shared" si="155"/>
        <v>51</v>
      </c>
      <c r="L116" s="65">
        <f t="shared" ref="L116:T116" si="164">K116+1</f>
        <v>52</v>
      </c>
      <c r="M116" s="65">
        <f t="shared" si="164"/>
        <v>53</v>
      </c>
      <c r="N116" s="65">
        <f t="shared" si="164"/>
        <v>54</v>
      </c>
      <c r="O116" s="65">
        <f t="shared" si="164"/>
        <v>55</v>
      </c>
      <c r="P116" s="65">
        <f t="shared" si="164"/>
        <v>56</v>
      </c>
      <c r="Q116" s="65">
        <f t="shared" si="164"/>
        <v>57</v>
      </c>
      <c r="R116" s="65">
        <f t="shared" si="164"/>
        <v>58</v>
      </c>
      <c r="S116" s="65">
        <f t="shared" si="164"/>
        <v>59</v>
      </c>
      <c r="T116" s="67">
        <f t="shared" si="164"/>
        <v>60</v>
      </c>
      <c r="U116" s="37"/>
      <c r="V116" s="7"/>
      <c r="W116" s="7"/>
      <c r="X116" s="7"/>
      <c r="Y116" s="7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"/>
      <c r="AK116" s="33"/>
      <c r="AL116" s="33"/>
      <c r="AM116" s="34"/>
      <c r="AN116" s="34"/>
      <c r="AO116" s="34"/>
      <c r="AP116" s="33"/>
      <c r="AQ116" s="33"/>
      <c r="AR116" s="34"/>
      <c r="AS116" s="34"/>
      <c r="AT116" s="34"/>
    </row>
    <row r="117" spans="1:46" ht="17.25" customHeight="1" x14ac:dyDescent="0.3">
      <c r="A117" s="66">
        <f t="shared" si="153"/>
        <v>61</v>
      </c>
      <c r="B117" s="65">
        <f t="shared" ref="B117:J117" si="165">A117+1</f>
        <v>62</v>
      </c>
      <c r="C117" s="65">
        <f t="shared" si="165"/>
        <v>63</v>
      </c>
      <c r="D117" s="65">
        <f t="shared" si="165"/>
        <v>64</v>
      </c>
      <c r="E117" s="65">
        <f t="shared" si="165"/>
        <v>65</v>
      </c>
      <c r="F117" s="65">
        <f t="shared" si="165"/>
        <v>66</v>
      </c>
      <c r="G117" s="65">
        <f t="shared" si="165"/>
        <v>67</v>
      </c>
      <c r="H117" s="65">
        <f t="shared" si="165"/>
        <v>68</v>
      </c>
      <c r="I117" s="65">
        <f t="shared" si="165"/>
        <v>69</v>
      </c>
      <c r="J117" s="67">
        <f t="shared" si="165"/>
        <v>70</v>
      </c>
      <c r="K117" s="66">
        <f t="shared" si="155"/>
        <v>61</v>
      </c>
      <c r="L117" s="65">
        <f t="shared" ref="L117:T117" si="166">K117+1</f>
        <v>62</v>
      </c>
      <c r="M117" s="65">
        <f t="shared" si="166"/>
        <v>63</v>
      </c>
      <c r="N117" s="65">
        <f t="shared" si="166"/>
        <v>64</v>
      </c>
      <c r="O117" s="65">
        <f t="shared" si="166"/>
        <v>65</v>
      </c>
      <c r="P117" s="65">
        <f t="shared" si="166"/>
        <v>66</v>
      </c>
      <c r="Q117" s="65">
        <f t="shared" si="166"/>
        <v>67</v>
      </c>
      <c r="R117" s="65">
        <f t="shared" si="166"/>
        <v>68</v>
      </c>
      <c r="S117" s="65">
        <f t="shared" si="166"/>
        <v>69</v>
      </c>
      <c r="T117" s="67">
        <f t="shared" si="166"/>
        <v>70</v>
      </c>
      <c r="U117" s="5"/>
      <c r="V117" s="5"/>
      <c r="W117" s="5"/>
      <c r="X117" s="5"/>
      <c r="Y117" s="5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"/>
      <c r="AK117" s="33"/>
      <c r="AL117" s="33"/>
      <c r="AM117" s="34"/>
      <c r="AN117" s="34"/>
      <c r="AO117" s="34"/>
      <c r="AP117" s="33"/>
      <c r="AQ117" s="33"/>
      <c r="AR117" s="34"/>
      <c r="AS117" s="34"/>
      <c r="AT117" s="34"/>
    </row>
    <row r="118" spans="1:46" ht="17.25" customHeight="1" x14ac:dyDescent="0.3">
      <c r="A118" s="66">
        <f t="shared" si="153"/>
        <v>71</v>
      </c>
      <c r="B118" s="65">
        <f t="shared" ref="B118:J118" si="167">A118+1</f>
        <v>72</v>
      </c>
      <c r="C118" s="65">
        <f t="shared" si="167"/>
        <v>73</v>
      </c>
      <c r="D118" s="65">
        <f t="shared" si="167"/>
        <v>74</v>
      </c>
      <c r="E118" s="65">
        <f t="shared" si="167"/>
        <v>75</v>
      </c>
      <c r="F118" s="65">
        <f t="shared" si="167"/>
        <v>76</v>
      </c>
      <c r="G118" s="65">
        <f t="shared" si="167"/>
        <v>77</v>
      </c>
      <c r="H118" s="65">
        <f t="shared" si="167"/>
        <v>78</v>
      </c>
      <c r="I118" s="65">
        <f t="shared" si="167"/>
        <v>79</v>
      </c>
      <c r="J118" s="67">
        <f t="shared" si="167"/>
        <v>80</v>
      </c>
      <c r="K118" s="66">
        <f t="shared" si="155"/>
        <v>71</v>
      </c>
      <c r="L118" s="65">
        <f t="shared" ref="L118:T118" si="168">K118+1</f>
        <v>72</v>
      </c>
      <c r="M118" s="65">
        <f t="shared" si="168"/>
        <v>73</v>
      </c>
      <c r="N118" s="65">
        <f t="shared" si="168"/>
        <v>74</v>
      </c>
      <c r="O118" s="65">
        <f t="shared" si="168"/>
        <v>75</v>
      </c>
      <c r="P118" s="65">
        <f t="shared" si="168"/>
        <v>76</v>
      </c>
      <c r="Q118" s="65">
        <f t="shared" si="168"/>
        <v>77</v>
      </c>
      <c r="R118" s="65">
        <f t="shared" si="168"/>
        <v>78</v>
      </c>
      <c r="S118" s="65">
        <f t="shared" si="168"/>
        <v>79</v>
      </c>
      <c r="T118" s="67">
        <f t="shared" si="168"/>
        <v>80</v>
      </c>
      <c r="U118" s="20"/>
      <c r="V118" s="20"/>
      <c r="W118" s="20"/>
      <c r="X118" s="20"/>
      <c r="Y118" s="20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"/>
      <c r="AK118" s="33"/>
      <c r="AL118" s="33"/>
      <c r="AM118" s="34"/>
      <c r="AN118" s="34"/>
      <c r="AO118" s="34"/>
      <c r="AP118" s="33"/>
      <c r="AQ118" s="33"/>
      <c r="AR118" s="34"/>
      <c r="AS118" s="34"/>
      <c r="AT118" s="34"/>
    </row>
    <row r="119" spans="1:46" ht="17.25" customHeight="1" x14ac:dyDescent="0.3">
      <c r="A119" s="66">
        <f t="shared" si="153"/>
        <v>81</v>
      </c>
      <c r="B119" s="65">
        <f t="shared" ref="B119:J119" si="169">A119+1</f>
        <v>82</v>
      </c>
      <c r="C119" s="65">
        <f t="shared" si="169"/>
        <v>83</v>
      </c>
      <c r="D119" s="65">
        <f t="shared" si="169"/>
        <v>84</v>
      </c>
      <c r="E119" s="65">
        <f t="shared" si="169"/>
        <v>85</v>
      </c>
      <c r="F119" s="65">
        <f t="shared" si="169"/>
        <v>86</v>
      </c>
      <c r="G119" s="65">
        <f t="shared" si="169"/>
        <v>87</v>
      </c>
      <c r="H119" s="65">
        <f t="shared" si="169"/>
        <v>88</v>
      </c>
      <c r="I119" s="65">
        <f t="shared" si="169"/>
        <v>89</v>
      </c>
      <c r="J119" s="67">
        <f t="shared" si="169"/>
        <v>90</v>
      </c>
      <c r="K119" s="66">
        <f t="shared" si="155"/>
        <v>81</v>
      </c>
      <c r="L119" s="65">
        <f t="shared" ref="L119:T119" si="170">K119+1</f>
        <v>82</v>
      </c>
      <c r="M119" s="65">
        <f t="shared" si="170"/>
        <v>83</v>
      </c>
      <c r="N119" s="65">
        <f t="shared" si="170"/>
        <v>84</v>
      </c>
      <c r="O119" s="65">
        <f t="shared" si="170"/>
        <v>85</v>
      </c>
      <c r="P119" s="65">
        <f t="shared" si="170"/>
        <v>86</v>
      </c>
      <c r="Q119" s="65">
        <f t="shared" si="170"/>
        <v>87</v>
      </c>
      <c r="R119" s="65">
        <f t="shared" si="170"/>
        <v>88</v>
      </c>
      <c r="S119" s="65">
        <f t="shared" si="170"/>
        <v>89</v>
      </c>
      <c r="T119" s="67">
        <f t="shared" si="170"/>
        <v>90</v>
      </c>
      <c r="U119" s="20"/>
      <c r="V119" s="20"/>
      <c r="W119" s="20"/>
      <c r="X119" s="20"/>
      <c r="Y119" s="20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"/>
      <c r="AK119" s="33"/>
      <c r="AL119" s="33"/>
      <c r="AM119" s="34"/>
      <c r="AN119" s="34"/>
      <c r="AO119" s="34"/>
      <c r="AP119" s="33"/>
      <c r="AQ119" s="33"/>
      <c r="AR119" s="39"/>
      <c r="AS119" s="34"/>
      <c r="AT119" s="34"/>
    </row>
    <row r="120" spans="1:46" ht="17.25" customHeight="1" thickBot="1" x14ac:dyDescent="0.35">
      <c r="A120" s="68">
        <f t="shared" si="153"/>
        <v>91</v>
      </c>
      <c r="B120" s="69">
        <f t="shared" ref="B120:J120" si="171">A120+1</f>
        <v>92</v>
      </c>
      <c r="C120" s="69">
        <f t="shared" si="171"/>
        <v>93</v>
      </c>
      <c r="D120" s="69">
        <f t="shared" si="171"/>
        <v>94</v>
      </c>
      <c r="E120" s="69">
        <f t="shared" si="171"/>
        <v>95</v>
      </c>
      <c r="F120" s="69">
        <f t="shared" si="171"/>
        <v>96</v>
      </c>
      <c r="G120" s="69">
        <f t="shared" si="171"/>
        <v>97</v>
      </c>
      <c r="H120" s="69">
        <f t="shared" si="171"/>
        <v>98</v>
      </c>
      <c r="I120" s="69">
        <f t="shared" si="171"/>
        <v>99</v>
      </c>
      <c r="J120" s="70">
        <f t="shared" si="171"/>
        <v>100</v>
      </c>
      <c r="K120" s="68">
        <f t="shared" si="155"/>
        <v>91</v>
      </c>
      <c r="L120" s="69">
        <f t="shared" ref="L120:T120" si="172">K120+1</f>
        <v>92</v>
      </c>
      <c r="M120" s="69">
        <f t="shared" si="172"/>
        <v>93</v>
      </c>
      <c r="N120" s="69">
        <f t="shared" si="172"/>
        <v>94</v>
      </c>
      <c r="O120" s="69">
        <f t="shared" si="172"/>
        <v>95</v>
      </c>
      <c r="P120" s="69">
        <f t="shared" si="172"/>
        <v>96</v>
      </c>
      <c r="Q120" s="69">
        <f t="shared" si="172"/>
        <v>97</v>
      </c>
      <c r="R120" s="69">
        <f t="shared" si="172"/>
        <v>98</v>
      </c>
      <c r="S120" s="69">
        <f t="shared" si="172"/>
        <v>99</v>
      </c>
      <c r="T120" s="70">
        <f t="shared" si="172"/>
        <v>100</v>
      </c>
      <c r="U120" s="7"/>
      <c r="V120" s="7"/>
      <c r="W120" s="7"/>
      <c r="X120" s="7"/>
      <c r="Y120" s="7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"/>
      <c r="AK120" s="33"/>
      <c r="AL120" s="33"/>
      <c r="AM120" s="34"/>
      <c r="AN120" s="34"/>
      <c r="AO120" s="34"/>
      <c r="AP120" s="33"/>
      <c r="AQ120" s="33"/>
      <c r="AR120" s="34"/>
      <c r="AS120" s="34"/>
      <c r="AT120" s="34"/>
    </row>
    <row r="121" spans="1:46" ht="21.75" customHeight="1" x14ac:dyDescent="0.3">
      <c r="A121" s="74"/>
      <c r="B121" s="74"/>
      <c r="C121" s="74"/>
      <c r="D121" s="74"/>
      <c r="E121" s="74"/>
      <c r="F121" s="75"/>
      <c r="G121" s="75"/>
      <c r="H121" s="75"/>
      <c r="I121" s="75"/>
      <c r="J121" s="75"/>
      <c r="K121" s="74"/>
      <c r="L121" s="74"/>
      <c r="M121" s="74"/>
      <c r="N121" s="74"/>
      <c r="O121" s="74"/>
      <c r="P121" s="75"/>
      <c r="Q121" s="75"/>
      <c r="R121" s="75"/>
      <c r="S121" s="75"/>
      <c r="T121" s="75"/>
      <c r="U121" s="7"/>
      <c r="V121" s="7"/>
      <c r="W121" s="7"/>
      <c r="X121" s="7"/>
      <c r="Y121" s="7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"/>
      <c r="AK121" s="33"/>
      <c r="AL121" s="33"/>
      <c r="AM121" s="34"/>
      <c r="AN121" s="34"/>
      <c r="AO121" s="34"/>
      <c r="AP121" s="33"/>
      <c r="AQ121" s="33"/>
      <c r="AR121" s="34"/>
      <c r="AS121" s="34"/>
      <c r="AT121" s="34"/>
    </row>
    <row r="122" spans="1:46" ht="21.75" customHeight="1" x14ac:dyDescent="0.3">
      <c r="A122" s="74"/>
      <c r="B122" s="74"/>
      <c r="C122" s="74"/>
      <c r="D122" s="74"/>
      <c r="E122" s="74"/>
      <c r="F122" s="75"/>
      <c r="G122" s="75"/>
      <c r="H122" s="75"/>
      <c r="I122" s="75"/>
      <c r="J122" s="75"/>
      <c r="K122" s="74"/>
      <c r="L122" s="74"/>
      <c r="M122" s="74"/>
      <c r="N122" s="74"/>
      <c r="O122" s="74"/>
      <c r="P122" s="75"/>
      <c r="Q122" s="75"/>
      <c r="R122" s="75"/>
      <c r="S122" s="75"/>
      <c r="T122" s="75"/>
      <c r="U122" s="7"/>
      <c r="V122" s="7"/>
      <c r="W122" s="7"/>
      <c r="X122" s="7"/>
      <c r="Y122" s="7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"/>
      <c r="AK122" s="33"/>
      <c r="AL122" s="33"/>
      <c r="AM122" s="34"/>
      <c r="AN122" s="34"/>
      <c r="AO122" s="34"/>
      <c r="AP122" s="33"/>
      <c r="AQ122" s="33"/>
      <c r="AR122" s="34"/>
      <c r="AS122" s="34"/>
      <c r="AT122" s="34"/>
    </row>
    <row r="123" spans="1:46" ht="21.75" customHeight="1" x14ac:dyDescent="0.3">
      <c r="A123" s="74"/>
      <c r="B123" s="74"/>
      <c r="C123" s="74"/>
      <c r="D123" s="74"/>
      <c r="E123" s="74"/>
      <c r="F123" s="75"/>
      <c r="G123" s="75"/>
      <c r="H123" s="75"/>
      <c r="I123" s="75"/>
      <c r="J123" s="75"/>
      <c r="K123" s="74"/>
      <c r="L123" s="74"/>
      <c r="M123" s="74"/>
      <c r="N123" s="74"/>
      <c r="O123" s="74"/>
      <c r="P123" s="75"/>
      <c r="Q123" s="75"/>
      <c r="R123" s="75"/>
      <c r="S123" s="75"/>
      <c r="T123" s="75"/>
      <c r="U123" s="7"/>
      <c r="V123" s="7"/>
      <c r="W123" s="7"/>
      <c r="X123" s="7"/>
      <c r="Y123" s="7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5"/>
      <c r="AK123" s="33"/>
      <c r="AL123" s="33"/>
      <c r="AM123" s="34"/>
      <c r="AN123" s="34"/>
      <c r="AO123" s="34"/>
      <c r="AP123" s="33"/>
      <c r="AQ123" s="33"/>
      <c r="AR123" s="34"/>
      <c r="AS123" s="34"/>
      <c r="AT123" s="34"/>
    </row>
    <row r="124" spans="1:46" ht="21.75" customHeight="1" x14ac:dyDescent="0.3">
      <c r="A124" s="74"/>
      <c r="B124" s="74"/>
      <c r="C124" s="74"/>
      <c r="D124" s="74"/>
      <c r="E124" s="74"/>
      <c r="F124" s="75"/>
      <c r="G124" s="75"/>
      <c r="H124" s="75"/>
      <c r="I124" s="75"/>
      <c r="J124" s="75"/>
      <c r="K124" s="74"/>
      <c r="L124" s="74"/>
      <c r="M124" s="74"/>
      <c r="N124" s="74"/>
      <c r="O124" s="74"/>
      <c r="P124" s="75"/>
      <c r="Q124" s="75"/>
      <c r="R124" s="75"/>
      <c r="S124" s="75"/>
      <c r="T124" s="75"/>
      <c r="U124" s="11"/>
      <c r="V124" s="11"/>
      <c r="W124" s="11"/>
      <c r="X124" s="11"/>
      <c r="Y124" s="11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5"/>
      <c r="AK124" s="33"/>
      <c r="AL124" s="33"/>
      <c r="AM124" s="34"/>
      <c r="AN124" s="34"/>
      <c r="AO124" s="34"/>
      <c r="AP124" s="33"/>
      <c r="AQ124" s="33"/>
      <c r="AR124" s="34"/>
      <c r="AS124" s="34"/>
      <c r="AT124" s="34"/>
    </row>
    <row r="125" spans="1:46" ht="21.75" customHeight="1" x14ac:dyDescent="0.3">
      <c r="A125" s="74"/>
      <c r="B125" s="74"/>
      <c r="C125" s="74"/>
      <c r="D125" s="74"/>
      <c r="E125" s="74"/>
      <c r="F125" s="75"/>
      <c r="G125" s="75"/>
      <c r="H125" s="75"/>
      <c r="I125" s="75"/>
      <c r="J125" s="75"/>
      <c r="K125" s="74"/>
      <c r="L125" s="74"/>
      <c r="M125" s="74"/>
      <c r="N125" s="74"/>
      <c r="O125" s="74"/>
      <c r="P125" s="75"/>
      <c r="Q125" s="75"/>
      <c r="R125" s="75"/>
      <c r="S125" s="75"/>
      <c r="T125" s="75"/>
      <c r="U125" s="46"/>
      <c r="V125" s="6"/>
      <c r="W125" s="6"/>
      <c r="X125" s="6"/>
      <c r="Y125" s="6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5"/>
      <c r="AK125" s="33"/>
      <c r="AL125" s="33"/>
      <c r="AM125" s="34"/>
      <c r="AN125" s="34"/>
      <c r="AO125" s="34"/>
      <c r="AP125" s="33"/>
      <c r="AQ125" s="33"/>
      <c r="AR125" s="34"/>
      <c r="AS125" s="34"/>
      <c r="AT125" s="34"/>
    </row>
    <row r="126" spans="1:46" ht="21.75" customHeight="1" x14ac:dyDescent="0.3">
      <c r="A126" s="74"/>
      <c r="B126" s="74"/>
      <c r="C126" s="74"/>
      <c r="D126" s="74"/>
      <c r="E126" s="74"/>
      <c r="F126" s="75"/>
      <c r="G126" s="75"/>
      <c r="H126" s="75"/>
      <c r="I126" s="75"/>
      <c r="J126" s="75"/>
      <c r="K126" s="74"/>
      <c r="L126" s="74"/>
      <c r="M126" s="74"/>
      <c r="N126" s="74"/>
      <c r="O126" s="74"/>
      <c r="P126" s="75"/>
      <c r="Q126" s="75"/>
      <c r="R126" s="75"/>
      <c r="S126" s="75"/>
      <c r="T126" s="75"/>
      <c r="U126" s="46"/>
      <c r="V126" s="6"/>
      <c r="W126" s="6"/>
      <c r="X126" s="6"/>
      <c r="Y126" s="6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5"/>
      <c r="AK126" s="33"/>
      <c r="AL126" s="33"/>
      <c r="AM126" s="34"/>
      <c r="AN126" s="34"/>
      <c r="AO126" s="34"/>
      <c r="AP126" s="33"/>
      <c r="AQ126" s="33"/>
      <c r="AR126" s="34"/>
      <c r="AS126" s="34"/>
      <c r="AT126" s="34"/>
    </row>
    <row r="127" spans="1:46" ht="21.75" customHeight="1" x14ac:dyDescent="0.3">
      <c r="A127" s="74"/>
      <c r="B127" s="74"/>
      <c r="C127" s="74"/>
      <c r="D127" s="74"/>
      <c r="E127" s="74"/>
      <c r="F127" s="75"/>
      <c r="G127" s="75"/>
      <c r="H127" s="75"/>
      <c r="I127" s="75"/>
      <c r="J127" s="75"/>
      <c r="K127" s="74"/>
      <c r="L127" s="74"/>
      <c r="M127" s="74"/>
      <c r="N127" s="74"/>
      <c r="O127" s="74"/>
      <c r="P127" s="75"/>
      <c r="Q127" s="75"/>
      <c r="R127" s="75"/>
      <c r="S127" s="75"/>
      <c r="T127" s="75"/>
      <c r="U127" s="74"/>
      <c r="V127" s="7"/>
      <c r="W127" s="7"/>
      <c r="X127" s="7"/>
      <c r="Y127" s="7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5"/>
      <c r="AK127" s="33"/>
      <c r="AL127" s="33"/>
      <c r="AM127" s="34"/>
      <c r="AN127" s="34"/>
      <c r="AO127" s="34"/>
      <c r="AP127" s="33"/>
      <c r="AQ127" s="33"/>
      <c r="AR127" s="34"/>
      <c r="AS127" s="34"/>
      <c r="AT127" s="34"/>
    </row>
    <row r="128" spans="1:46" ht="18" customHeight="1" x14ac:dyDescent="0.3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4"/>
      <c r="V128" s="7"/>
      <c r="W128" s="7"/>
      <c r="X128" s="7"/>
      <c r="Y128" s="7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5"/>
      <c r="AK128" s="33"/>
      <c r="AL128" s="33"/>
      <c r="AM128" s="34"/>
      <c r="AN128" s="34"/>
      <c r="AO128" s="34"/>
      <c r="AP128" s="33"/>
      <c r="AQ128" s="33"/>
      <c r="AR128" s="34"/>
      <c r="AS128" s="34"/>
      <c r="AT128" s="34"/>
    </row>
    <row r="129" spans="1:46" ht="18" customHeight="1" x14ac:dyDescent="0.3">
      <c r="A129" s="76"/>
      <c r="B129" s="77"/>
      <c r="C129" s="77"/>
      <c r="D129" s="77"/>
      <c r="E129" s="77"/>
      <c r="F129" s="77"/>
      <c r="G129" s="77"/>
      <c r="H129" s="77"/>
      <c r="I129" s="77"/>
      <c r="J129" s="77"/>
      <c r="K129" s="76"/>
      <c r="L129" s="77"/>
      <c r="M129" s="77"/>
      <c r="N129" s="77"/>
      <c r="O129" s="77"/>
      <c r="P129" s="77"/>
      <c r="Q129" s="77"/>
      <c r="R129" s="77"/>
      <c r="S129" s="77"/>
      <c r="T129" s="77"/>
      <c r="U129" s="74"/>
      <c r="V129" s="7"/>
      <c r="W129" s="7"/>
      <c r="X129" s="7"/>
      <c r="Y129" s="7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5"/>
      <c r="AK129" s="33"/>
      <c r="AL129" s="33"/>
      <c r="AM129" s="34"/>
      <c r="AN129" s="34"/>
      <c r="AO129" s="34"/>
      <c r="AP129" s="33"/>
      <c r="AQ129" s="33"/>
      <c r="AR129" s="34"/>
      <c r="AS129" s="34"/>
      <c r="AT129" s="34"/>
    </row>
    <row r="130" spans="1:46" ht="18" customHeight="1" x14ac:dyDescent="0.3">
      <c r="A130" s="76"/>
      <c r="B130" s="77"/>
      <c r="C130" s="77"/>
      <c r="D130" s="77"/>
      <c r="E130" s="77"/>
      <c r="F130" s="77"/>
      <c r="G130" s="77"/>
      <c r="H130" s="77"/>
      <c r="I130" s="77"/>
      <c r="J130" s="77"/>
      <c r="K130" s="76"/>
      <c r="L130" s="77"/>
      <c r="M130" s="77"/>
      <c r="N130" s="77"/>
      <c r="O130" s="77"/>
      <c r="P130" s="77"/>
      <c r="Q130" s="77"/>
      <c r="R130" s="77"/>
      <c r="S130" s="77"/>
      <c r="T130" s="77"/>
      <c r="U130" s="74"/>
      <c r="V130" s="7"/>
      <c r="W130" s="7"/>
      <c r="X130" s="7"/>
      <c r="Y130" s="7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33"/>
      <c r="AL130" s="33"/>
      <c r="AM130" s="34"/>
      <c r="AN130" s="34"/>
      <c r="AO130" s="34"/>
      <c r="AP130" s="33"/>
      <c r="AQ130" s="33"/>
      <c r="AR130" s="34"/>
      <c r="AS130" s="34"/>
      <c r="AT130" s="34"/>
    </row>
    <row r="131" spans="1:46" ht="18" customHeight="1" x14ac:dyDescent="0.3">
      <c r="A131" s="76"/>
      <c r="B131" s="77"/>
      <c r="C131" s="77"/>
      <c r="D131" s="77"/>
      <c r="E131" s="77"/>
      <c r="F131" s="77"/>
      <c r="G131" s="77"/>
      <c r="H131" s="77"/>
      <c r="I131" s="77"/>
      <c r="J131" s="77"/>
      <c r="K131" s="76"/>
      <c r="L131" s="77"/>
      <c r="M131" s="77"/>
      <c r="N131" s="77"/>
      <c r="O131" s="77"/>
      <c r="P131" s="77"/>
      <c r="Q131" s="77"/>
      <c r="R131" s="77"/>
      <c r="S131" s="77"/>
      <c r="T131" s="77"/>
      <c r="U131" s="16"/>
      <c r="V131" s="16"/>
      <c r="W131" s="16"/>
      <c r="X131" s="16"/>
      <c r="Y131" s="16"/>
      <c r="Z131" s="1"/>
      <c r="AA131" s="1"/>
      <c r="AB131" s="13"/>
      <c r="AC131" s="13"/>
      <c r="AD131" s="13"/>
      <c r="AE131" s="13"/>
      <c r="AF131" s="1"/>
      <c r="AG131" s="1"/>
      <c r="AH131" s="1"/>
      <c r="AI131" s="1"/>
      <c r="AJ131" s="1"/>
      <c r="AK131" s="13"/>
      <c r="AL131" s="13"/>
      <c r="AM131" s="13"/>
      <c r="AN131" s="1"/>
      <c r="AO131" s="1"/>
      <c r="AP131" s="1"/>
      <c r="AQ131" s="18"/>
      <c r="AR131" s="18"/>
      <c r="AS131" s="19"/>
      <c r="AT131" s="19"/>
    </row>
    <row r="132" spans="1:46" ht="18" customHeight="1" x14ac:dyDescent="0.3">
      <c r="A132" s="76"/>
      <c r="B132" s="77"/>
      <c r="C132" s="77"/>
      <c r="D132" s="77"/>
      <c r="E132" s="77"/>
      <c r="F132" s="77"/>
      <c r="G132" s="77"/>
      <c r="H132" s="77"/>
      <c r="I132" s="77"/>
      <c r="J132" s="77"/>
      <c r="K132" s="76"/>
      <c r="L132" s="77"/>
      <c r="M132" s="77"/>
      <c r="N132" s="77"/>
      <c r="O132" s="77"/>
      <c r="P132" s="77"/>
      <c r="Q132" s="77"/>
      <c r="R132" s="77"/>
      <c r="S132" s="77"/>
      <c r="T132" s="77"/>
      <c r="U132" s="16"/>
      <c r="V132" s="16"/>
      <c r="W132" s="16"/>
      <c r="X132" s="16"/>
      <c r="Y132" s="16"/>
      <c r="Z132" s="1"/>
      <c r="AA132" s="3"/>
      <c r="AB132" s="3"/>
      <c r="AC132" s="3"/>
      <c r="AD132" s="3"/>
      <c r="AE132" s="3"/>
      <c r="AF132" s="3"/>
      <c r="AG132" s="3"/>
      <c r="AH132" s="3"/>
      <c r="AI132" s="1"/>
      <c r="AJ132" s="3"/>
      <c r="AK132" s="3"/>
      <c r="AL132" s="3"/>
      <c r="AM132" s="3"/>
      <c r="AN132" s="3"/>
      <c r="AO132" s="1"/>
      <c r="AP132" s="1"/>
      <c r="AQ132" s="18"/>
      <c r="AR132" s="18"/>
      <c r="AS132" s="19"/>
      <c r="AT132" s="19"/>
    </row>
    <row r="133" spans="1:46" ht="18" customHeight="1" x14ac:dyDescent="0.3">
      <c r="A133" s="76"/>
      <c r="B133" s="77"/>
      <c r="C133" s="77"/>
      <c r="D133" s="77"/>
      <c r="E133" s="77"/>
      <c r="F133" s="77"/>
      <c r="G133" s="77"/>
      <c r="H133" s="77"/>
      <c r="I133" s="77"/>
      <c r="J133" s="77"/>
      <c r="K133" s="76"/>
      <c r="L133" s="77"/>
      <c r="M133" s="77"/>
      <c r="N133" s="77"/>
      <c r="O133" s="77"/>
      <c r="P133" s="77"/>
      <c r="Q133" s="77"/>
      <c r="R133" s="77"/>
      <c r="S133" s="77"/>
      <c r="T133" s="77"/>
      <c r="U133" s="16"/>
      <c r="V133" s="16"/>
      <c r="W133" s="16"/>
      <c r="X133" s="16"/>
      <c r="Y133" s="16"/>
      <c r="Z133" s="1"/>
      <c r="AA133" s="3"/>
      <c r="AB133" s="3"/>
      <c r="AC133" s="3"/>
      <c r="AD133" s="3"/>
      <c r="AE133" s="3"/>
      <c r="AF133" s="3"/>
      <c r="AG133" s="3"/>
      <c r="AH133" s="3"/>
      <c r="AI133" s="1"/>
      <c r="AJ133" s="3"/>
      <c r="AK133" s="3"/>
      <c r="AL133" s="3"/>
      <c r="AM133" s="3"/>
      <c r="AN133" s="3"/>
      <c r="AO133" s="1"/>
      <c r="AP133" s="1"/>
      <c r="AQ133" s="18"/>
      <c r="AR133" s="18"/>
      <c r="AS133" s="19"/>
      <c r="AT133" s="19"/>
    </row>
    <row r="134" spans="1:46" ht="18" customHeight="1" x14ac:dyDescent="0.3">
      <c r="A134" s="76"/>
      <c r="B134" s="77"/>
      <c r="C134" s="77"/>
      <c r="D134" s="77"/>
      <c r="E134" s="77"/>
      <c r="F134" s="77"/>
      <c r="G134" s="77"/>
      <c r="H134" s="77"/>
      <c r="I134" s="77"/>
      <c r="J134" s="77"/>
      <c r="K134" s="76"/>
      <c r="L134" s="77"/>
      <c r="M134" s="77"/>
      <c r="N134" s="77"/>
      <c r="O134" s="77"/>
      <c r="P134" s="77"/>
      <c r="Q134" s="77"/>
      <c r="R134" s="77"/>
      <c r="S134" s="77"/>
      <c r="T134" s="77"/>
      <c r="U134" s="20"/>
      <c r="V134" s="6"/>
      <c r="W134" s="6"/>
      <c r="X134" s="6"/>
      <c r="Y134" s="6"/>
      <c r="Z134" s="1"/>
      <c r="AA134" s="3"/>
      <c r="AB134" s="3"/>
      <c r="AC134" s="3"/>
      <c r="AD134" s="3"/>
      <c r="AE134" s="3"/>
      <c r="AF134" s="3"/>
      <c r="AG134" s="3"/>
      <c r="AH134" s="3"/>
      <c r="AI134" s="1"/>
      <c r="AJ134" s="3"/>
      <c r="AK134" s="3"/>
      <c r="AL134" s="3"/>
      <c r="AM134" s="3"/>
      <c r="AN134" s="3"/>
      <c r="AO134" s="1"/>
      <c r="AP134" s="1"/>
      <c r="AQ134" s="1"/>
      <c r="AR134" s="18"/>
      <c r="AS134" s="19"/>
      <c r="AT134" s="19"/>
    </row>
    <row r="135" spans="1:46" ht="18" customHeight="1" x14ac:dyDescent="0.3">
      <c r="A135" s="76"/>
      <c r="B135" s="77"/>
      <c r="C135" s="77"/>
      <c r="D135" s="77"/>
      <c r="E135" s="77"/>
      <c r="F135" s="77"/>
      <c r="G135" s="77"/>
      <c r="H135" s="77"/>
      <c r="I135" s="77"/>
      <c r="J135" s="77"/>
      <c r="K135" s="76"/>
      <c r="L135" s="77"/>
      <c r="M135" s="77"/>
      <c r="N135" s="77"/>
      <c r="O135" s="77"/>
      <c r="P135" s="77"/>
      <c r="Q135" s="77"/>
      <c r="R135" s="77"/>
      <c r="S135" s="77"/>
      <c r="T135" s="77"/>
      <c r="U135" s="20"/>
      <c r="V135" s="6"/>
      <c r="W135" s="6"/>
      <c r="X135" s="6"/>
      <c r="Y135" s="6"/>
      <c r="Z135" s="1"/>
      <c r="AA135" s="3"/>
      <c r="AB135" s="3"/>
      <c r="AC135" s="3"/>
      <c r="AD135" s="3"/>
      <c r="AE135" s="3"/>
      <c r="AF135" s="3"/>
      <c r="AG135" s="3"/>
      <c r="AH135" s="3"/>
      <c r="AI135" s="1"/>
      <c r="AJ135" s="3"/>
      <c r="AK135" s="3"/>
      <c r="AL135" s="3"/>
      <c r="AM135" s="3"/>
      <c r="AN135" s="3"/>
      <c r="AO135" s="1"/>
      <c r="AP135" s="1"/>
      <c r="AQ135" s="1"/>
      <c r="AR135" s="18"/>
      <c r="AS135" s="19"/>
      <c r="AT135" s="19"/>
    </row>
    <row r="136" spans="1:46" ht="18" customHeight="1" x14ac:dyDescent="0.3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6"/>
      <c r="L136" s="77"/>
      <c r="M136" s="77"/>
      <c r="N136" s="77"/>
      <c r="O136" s="77"/>
      <c r="P136" s="77"/>
      <c r="Q136" s="77"/>
      <c r="R136" s="77"/>
      <c r="S136" s="77"/>
      <c r="T136" s="77"/>
      <c r="U136" s="21"/>
      <c r="V136" s="9"/>
      <c r="W136" s="9"/>
      <c r="X136" s="9"/>
      <c r="Y136" s="9"/>
      <c r="Z136" s="1"/>
      <c r="AA136" s="3"/>
      <c r="AB136" s="3"/>
      <c r="AC136" s="3"/>
      <c r="AD136" s="3"/>
      <c r="AE136" s="3"/>
      <c r="AF136" s="3"/>
      <c r="AG136" s="3"/>
      <c r="AH136" s="3"/>
      <c r="AI136" s="1"/>
      <c r="AJ136" s="3"/>
      <c r="AK136" s="3"/>
      <c r="AL136" s="3"/>
      <c r="AM136" s="3"/>
      <c r="AN136" s="3"/>
      <c r="AO136" s="1"/>
      <c r="AP136" s="1"/>
      <c r="AQ136" s="1"/>
      <c r="AR136" s="18"/>
      <c r="AS136" s="19"/>
      <c r="AT136" s="19"/>
    </row>
    <row r="137" spans="1:46" ht="18" customHeight="1" x14ac:dyDescent="0.3">
      <c r="A137" s="76"/>
      <c r="B137" s="77"/>
      <c r="C137" s="77"/>
      <c r="D137" s="77"/>
      <c r="E137" s="77"/>
      <c r="F137" s="77"/>
      <c r="G137" s="77"/>
      <c r="H137" s="77"/>
      <c r="I137" s="77"/>
      <c r="J137" s="77"/>
      <c r="K137" s="76"/>
      <c r="L137" s="77"/>
      <c r="M137" s="77"/>
      <c r="N137" s="77"/>
      <c r="O137" s="77"/>
      <c r="P137" s="77"/>
      <c r="Q137" s="77"/>
      <c r="R137" s="77"/>
      <c r="S137" s="77"/>
      <c r="T137" s="77"/>
      <c r="U137" s="21"/>
      <c r="V137" s="9"/>
      <c r="W137" s="9"/>
      <c r="X137" s="9"/>
      <c r="Y137" s="9"/>
      <c r="Z137" s="1"/>
      <c r="AA137" s="3"/>
      <c r="AB137" s="3"/>
      <c r="AC137" s="3"/>
      <c r="AD137" s="3"/>
      <c r="AE137" s="3"/>
      <c r="AF137" s="3"/>
      <c r="AG137" s="3"/>
      <c r="AH137" s="3"/>
      <c r="AI137" s="1"/>
      <c r="AJ137" s="3"/>
      <c r="AK137" s="3"/>
      <c r="AL137" s="3"/>
      <c r="AM137" s="3"/>
      <c r="AN137" s="3"/>
      <c r="AO137" s="1"/>
      <c r="AP137" s="1"/>
      <c r="AQ137" s="1"/>
      <c r="AR137" s="1"/>
      <c r="AS137" s="19"/>
      <c r="AT137" s="19"/>
    </row>
    <row r="138" spans="1:46" ht="18" customHeight="1" x14ac:dyDescent="0.3">
      <c r="A138" s="76"/>
      <c r="B138" s="77"/>
      <c r="C138" s="77"/>
      <c r="D138" s="77"/>
      <c r="E138" s="77"/>
      <c r="F138" s="77"/>
      <c r="G138" s="77"/>
      <c r="H138" s="77"/>
      <c r="I138" s="77"/>
      <c r="J138" s="77"/>
      <c r="K138" s="76"/>
      <c r="L138" s="77"/>
      <c r="M138" s="77"/>
      <c r="N138" s="77"/>
      <c r="O138" s="77"/>
      <c r="P138" s="77"/>
      <c r="Q138" s="77"/>
      <c r="R138" s="77"/>
      <c r="S138" s="77"/>
      <c r="T138" s="77"/>
      <c r="U138" s="21"/>
      <c r="V138" s="9"/>
      <c r="W138" s="9"/>
      <c r="X138" s="9"/>
      <c r="Y138" s="9"/>
      <c r="Z138" s="1"/>
      <c r="AA138" s="3"/>
      <c r="AB138" s="3"/>
      <c r="AC138" s="3"/>
      <c r="AD138" s="3"/>
      <c r="AE138" s="3"/>
      <c r="AF138" s="3"/>
      <c r="AG138" s="3"/>
      <c r="AH138" s="3"/>
      <c r="AI138" s="1"/>
      <c r="AJ138" s="3"/>
      <c r="AK138" s="3"/>
      <c r="AL138" s="3"/>
      <c r="AM138" s="3"/>
      <c r="AN138" s="3"/>
      <c r="AO138" s="1"/>
      <c r="AP138" s="22"/>
      <c r="AQ138" s="22"/>
      <c r="AR138" s="1"/>
      <c r="AS138" s="19"/>
      <c r="AT138" s="19"/>
    </row>
    <row r="139" spans="1:46" ht="18" customHeight="1" x14ac:dyDescent="0.3">
      <c r="A139" s="76"/>
      <c r="B139" s="77"/>
      <c r="C139" s="77"/>
      <c r="D139" s="77"/>
      <c r="E139" s="77"/>
      <c r="F139" s="77"/>
      <c r="G139" s="77"/>
      <c r="H139" s="77"/>
      <c r="I139" s="77"/>
      <c r="J139" s="77"/>
      <c r="K139" s="76"/>
      <c r="L139" s="77"/>
      <c r="M139" s="77"/>
      <c r="N139" s="77"/>
      <c r="O139" s="77"/>
      <c r="P139" s="77"/>
      <c r="Q139" s="77"/>
      <c r="R139" s="77"/>
      <c r="S139" s="77"/>
      <c r="T139" s="77"/>
      <c r="U139" s="21"/>
      <c r="V139" s="9"/>
      <c r="W139" s="9"/>
      <c r="X139" s="9"/>
      <c r="Y139" s="9"/>
      <c r="Z139" s="1"/>
      <c r="AA139" s="3"/>
      <c r="AB139" s="3"/>
      <c r="AC139" s="3"/>
      <c r="AD139" s="3"/>
      <c r="AE139" s="3"/>
      <c r="AF139" s="3"/>
      <c r="AG139" s="3"/>
      <c r="AH139" s="3"/>
      <c r="AI139" s="1"/>
      <c r="AJ139" s="3"/>
      <c r="AK139" s="3"/>
      <c r="AL139" s="3"/>
      <c r="AM139" s="3"/>
      <c r="AN139" s="3"/>
      <c r="AO139" s="1"/>
      <c r="AP139" s="22"/>
      <c r="AQ139" s="22"/>
      <c r="AR139" s="1"/>
      <c r="AS139" s="19"/>
      <c r="AT139" s="19"/>
    </row>
    <row r="140" spans="1:46" ht="18" customHeight="1" x14ac:dyDescent="0.3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23"/>
      <c r="V140" s="23"/>
      <c r="W140" s="23"/>
      <c r="X140" s="23"/>
      <c r="Y140" s="23"/>
      <c r="Z140" s="1"/>
      <c r="AA140" s="3"/>
      <c r="AB140" s="3"/>
      <c r="AC140" s="3"/>
      <c r="AD140" s="3"/>
      <c r="AE140" s="3"/>
      <c r="AF140" s="3"/>
      <c r="AG140" s="3"/>
      <c r="AH140" s="3"/>
      <c r="AI140" s="1"/>
      <c r="AJ140" s="3"/>
      <c r="AK140" s="3"/>
      <c r="AL140" s="3"/>
      <c r="AM140" s="3"/>
      <c r="AN140" s="3"/>
      <c r="AO140" s="1"/>
      <c r="AP140" s="24"/>
      <c r="AQ140" s="24"/>
      <c r="AR140" s="18"/>
      <c r="AS140" s="19"/>
      <c r="AT140" s="19"/>
    </row>
    <row r="141" spans="1:46" ht="18" customHeight="1" x14ac:dyDescent="0.3">
      <c r="A141" s="76"/>
      <c r="B141" s="77"/>
      <c r="C141" s="77"/>
      <c r="D141" s="77"/>
      <c r="E141" s="77"/>
      <c r="F141" s="77"/>
      <c r="G141" s="77"/>
      <c r="H141" s="77"/>
      <c r="I141" s="77"/>
      <c r="J141" s="77"/>
      <c r="K141" s="76"/>
      <c r="L141" s="77"/>
      <c r="M141" s="77"/>
      <c r="N141" s="77"/>
      <c r="O141" s="77"/>
      <c r="P141" s="77"/>
      <c r="Q141" s="77"/>
      <c r="R141" s="77"/>
      <c r="S141" s="77"/>
      <c r="T141" s="77"/>
      <c r="U141" s="23"/>
      <c r="V141" s="23"/>
      <c r="W141" s="23"/>
      <c r="X141" s="23"/>
      <c r="Y141" s="23"/>
      <c r="Z141" s="1"/>
      <c r="AA141" s="3"/>
      <c r="AB141" s="3"/>
      <c r="AC141" s="3"/>
      <c r="AD141" s="3"/>
      <c r="AE141" s="3"/>
      <c r="AF141" s="3"/>
      <c r="AG141" s="3"/>
      <c r="AH141" s="3"/>
      <c r="AI141" s="1"/>
      <c r="AJ141" s="3"/>
      <c r="AK141" s="3"/>
      <c r="AL141" s="3"/>
      <c r="AM141" s="3"/>
      <c r="AN141" s="3"/>
      <c r="AO141" s="1"/>
      <c r="AP141" s="24"/>
      <c r="AQ141" s="24"/>
      <c r="AR141" s="18"/>
      <c r="AS141" s="19"/>
      <c r="AT141" s="19"/>
    </row>
    <row r="142" spans="1:46" ht="18" customHeight="1" x14ac:dyDescent="0.3">
      <c r="A142" s="76"/>
      <c r="B142" s="77"/>
      <c r="C142" s="77"/>
      <c r="D142" s="77"/>
      <c r="E142" s="77"/>
      <c r="F142" s="77"/>
      <c r="G142" s="77"/>
      <c r="H142" s="77"/>
      <c r="I142" s="77"/>
      <c r="J142" s="77"/>
      <c r="K142" s="76"/>
      <c r="L142" s="77"/>
      <c r="M142" s="77"/>
      <c r="N142" s="77"/>
      <c r="O142" s="77"/>
      <c r="P142" s="77"/>
      <c r="Q142" s="77"/>
      <c r="R142" s="77"/>
      <c r="S142" s="77"/>
      <c r="T142" s="77"/>
      <c r="U142" s="20"/>
      <c r="V142" s="20"/>
      <c r="W142" s="20"/>
      <c r="X142" s="20"/>
      <c r="Y142" s="20"/>
      <c r="Z142" s="1"/>
      <c r="AA142" s="3"/>
      <c r="AB142" s="3"/>
      <c r="AC142" s="3"/>
      <c r="AD142" s="3"/>
      <c r="AE142" s="3"/>
      <c r="AF142" s="3"/>
      <c r="AG142" s="12"/>
      <c r="AH142" s="3"/>
      <c r="AI142" s="1"/>
      <c r="AJ142" s="3"/>
      <c r="AK142" s="3"/>
      <c r="AL142" s="3"/>
      <c r="AM142" s="3"/>
      <c r="AN142" s="3"/>
      <c r="AO142" s="1"/>
      <c r="AP142" s="24"/>
      <c r="AQ142" s="24"/>
      <c r="AR142" s="18"/>
      <c r="AS142" s="19"/>
      <c r="AT142" s="19"/>
    </row>
    <row r="143" spans="1:46" ht="18" customHeight="1" x14ac:dyDescent="0.3">
      <c r="A143" s="76"/>
      <c r="B143" s="77"/>
      <c r="C143" s="77"/>
      <c r="D143" s="77"/>
      <c r="E143" s="77"/>
      <c r="F143" s="77"/>
      <c r="G143" s="77"/>
      <c r="H143" s="77"/>
      <c r="I143" s="77"/>
      <c r="J143" s="77"/>
      <c r="K143" s="76"/>
      <c r="L143" s="77"/>
      <c r="M143" s="77"/>
      <c r="N143" s="77"/>
      <c r="O143" s="77"/>
      <c r="P143" s="77"/>
      <c r="Q143" s="77"/>
      <c r="R143" s="77"/>
      <c r="S143" s="77"/>
      <c r="T143" s="77"/>
      <c r="U143" s="20"/>
      <c r="V143" s="20"/>
      <c r="W143" s="20"/>
      <c r="X143" s="20"/>
      <c r="Y143" s="20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24"/>
      <c r="AQ143" s="24"/>
      <c r="AR143" s="18"/>
      <c r="AS143" s="19"/>
      <c r="AT143" s="19"/>
    </row>
    <row r="144" spans="1:46" ht="18" customHeight="1" x14ac:dyDescent="0.3">
      <c r="A144" s="76"/>
      <c r="B144" s="77"/>
      <c r="C144" s="77"/>
      <c r="D144" s="77"/>
      <c r="E144" s="77"/>
      <c r="F144" s="77"/>
      <c r="G144" s="77"/>
      <c r="H144" s="77"/>
      <c r="I144" s="77"/>
      <c r="J144" s="77"/>
      <c r="K144" s="76"/>
      <c r="L144" s="77"/>
      <c r="M144" s="77"/>
      <c r="N144" s="77"/>
      <c r="O144" s="77"/>
      <c r="P144" s="77"/>
      <c r="Q144" s="77"/>
      <c r="R144" s="77"/>
      <c r="S144" s="77"/>
      <c r="T144" s="77"/>
      <c r="U144" s="7"/>
      <c r="V144" s="7"/>
      <c r="W144" s="7"/>
      <c r="X144" s="7"/>
      <c r="Y144" s="7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1"/>
      <c r="AK144" s="1"/>
      <c r="AL144" s="13"/>
      <c r="AM144" s="13"/>
      <c r="AN144" s="13"/>
      <c r="AO144" s="13"/>
      <c r="AP144" s="13"/>
      <c r="AQ144" s="13"/>
      <c r="AR144" s="13"/>
      <c r="AS144" s="13"/>
      <c r="AT144" s="1"/>
    </row>
    <row r="145" spans="1:46" ht="18" customHeight="1" x14ac:dyDescent="0.3">
      <c r="A145" s="76"/>
      <c r="B145" s="77"/>
      <c r="C145" s="77"/>
      <c r="D145" s="77"/>
      <c r="E145" s="77"/>
      <c r="F145" s="77"/>
      <c r="G145" s="77"/>
      <c r="H145" s="77"/>
      <c r="I145" s="77"/>
      <c r="J145" s="77"/>
      <c r="K145" s="76"/>
      <c r="L145" s="77"/>
      <c r="M145" s="77"/>
      <c r="N145" s="77"/>
      <c r="O145" s="77"/>
      <c r="P145" s="77"/>
      <c r="Q145" s="77"/>
      <c r="R145" s="77"/>
      <c r="S145" s="77"/>
      <c r="T145" s="77"/>
      <c r="U145" s="7"/>
      <c r="V145" s="7"/>
      <c r="W145" s="7"/>
      <c r="X145" s="7"/>
      <c r="Y145" s="7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"/>
      <c r="AK145" s="3"/>
      <c r="AL145" s="3"/>
      <c r="AM145" s="27"/>
      <c r="AN145" s="28"/>
      <c r="AO145" s="28"/>
      <c r="AP145" s="28"/>
      <c r="AQ145" s="28"/>
      <c r="AR145" s="28"/>
      <c r="AS145" s="45"/>
      <c r="AT145" s="45"/>
    </row>
    <row r="146" spans="1:46" ht="18" customHeight="1" x14ac:dyDescent="0.3">
      <c r="A146" s="76"/>
      <c r="B146" s="77"/>
      <c r="C146" s="77"/>
      <c r="D146" s="77"/>
      <c r="E146" s="77"/>
      <c r="F146" s="77"/>
      <c r="G146" s="77"/>
      <c r="H146" s="77"/>
      <c r="I146" s="77"/>
      <c r="J146" s="77"/>
      <c r="K146" s="76"/>
      <c r="L146" s="77"/>
      <c r="M146" s="77"/>
      <c r="N146" s="77"/>
      <c r="O146" s="77"/>
      <c r="P146" s="77"/>
      <c r="Q146" s="77"/>
      <c r="R146" s="77"/>
      <c r="S146" s="77"/>
      <c r="T146" s="77"/>
      <c r="U146" s="7"/>
      <c r="V146" s="7"/>
      <c r="W146" s="7"/>
      <c r="X146" s="7"/>
      <c r="Y146" s="7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"/>
      <c r="AK146" s="3"/>
      <c r="AL146" s="3"/>
      <c r="AM146" s="3"/>
      <c r="AN146" s="3"/>
      <c r="AO146" s="45"/>
      <c r="AP146" s="45"/>
      <c r="AQ146" s="45"/>
      <c r="AR146" s="45"/>
      <c r="AS146" s="45"/>
      <c r="AT146" s="45"/>
    </row>
    <row r="147" spans="1:46" ht="18" customHeight="1" x14ac:dyDescent="0.3">
      <c r="A147" s="76"/>
      <c r="B147" s="77"/>
      <c r="C147" s="77"/>
      <c r="D147" s="77"/>
      <c r="E147" s="77"/>
      <c r="F147" s="77"/>
      <c r="G147" s="77"/>
      <c r="H147" s="77"/>
      <c r="I147" s="77"/>
      <c r="J147" s="77"/>
      <c r="K147" s="76"/>
      <c r="L147" s="77"/>
      <c r="M147" s="77"/>
      <c r="N147" s="77"/>
      <c r="O147" s="77"/>
      <c r="P147" s="77"/>
      <c r="Q147" s="77"/>
      <c r="R147" s="77"/>
      <c r="S147" s="77"/>
      <c r="T147" s="77"/>
      <c r="U147" s="7"/>
      <c r="V147" s="7"/>
      <c r="W147" s="7"/>
      <c r="X147" s="7"/>
      <c r="Y147" s="7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</row>
    <row r="148" spans="1:46" ht="18" customHeight="1" x14ac:dyDescent="0.3">
      <c r="A148" s="76"/>
      <c r="B148" s="77"/>
      <c r="C148" s="77"/>
      <c r="D148" s="77"/>
      <c r="E148" s="77"/>
      <c r="F148" s="77"/>
      <c r="G148" s="77"/>
      <c r="H148" s="77"/>
      <c r="I148" s="77"/>
      <c r="J148" s="77"/>
      <c r="K148" s="76"/>
      <c r="L148" s="77"/>
      <c r="M148" s="77"/>
      <c r="N148" s="77"/>
      <c r="O148" s="77"/>
      <c r="P148" s="77"/>
      <c r="Q148" s="77"/>
      <c r="R148" s="77"/>
      <c r="S148" s="77"/>
      <c r="T148" s="77"/>
      <c r="U148" s="5"/>
      <c r="V148" s="5"/>
      <c r="W148" s="5"/>
      <c r="X148" s="5"/>
      <c r="Y148" s="5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8" customHeight="1" x14ac:dyDescent="0.3">
      <c r="A149" s="76"/>
      <c r="B149" s="77"/>
      <c r="C149" s="77"/>
      <c r="D149" s="77"/>
      <c r="E149" s="77"/>
      <c r="F149" s="77"/>
      <c r="G149" s="77"/>
      <c r="H149" s="77"/>
      <c r="I149" s="77"/>
      <c r="J149" s="77"/>
      <c r="K149" s="76"/>
      <c r="L149" s="77"/>
      <c r="M149" s="77"/>
      <c r="N149" s="77"/>
      <c r="O149" s="77"/>
      <c r="P149" s="77"/>
      <c r="Q149" s="77"/>
      <c r="R149" s="77"/>
      <c r="S149" s="77"/>
      <c r="T149" s="77"/>
      <c r="U149" s="6"/>
      <c r="V149" s="6"/>
      <c r="W149" s="6"/>
      <c r="X149" s="6"/>
      <c r="Y149" s="6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"/>
      <c r="AK149" s="3"/>
      <c r="AL149" s="3"/>
      <c r="AM149" s="27"/>
      <c r="AN149" s="28"/>
      <c r="AO149" s="28"/>
      <c r="AP149" s="28"/>
      <c r="AQ149" s="28"/>
      <c r="AR149" s="28"/>
      <c r="AS149" s="45"/>
      <c r="AT149" s="45"/>
    </row>
    <row r="150" spans="1:46" ht="18" customHeight="1" x14ac:dyDescent="0.3">
      <c r="A150" s="76"/>
      <c r="B150" s="77"/>
      <c r="C150" s="77"/>
      <c r="D150" s="77"/>
      <c r="E150" s="77"/>
      <c r="F150" s="77"/>
      <c r="G150" s="77"/>
      <c r="H150" s="77"/>
      <c r="I150" s="77"/>
      <c r="J150" s="77"/>
      <c r="K150" s="76"/>
      <c r="L150" s="77"/>
      <c r="M150" s="77"/>
      <c r="N150" s="77"/>
      <c r="O150" s="77"/>
      <c r="P150" s="77"/>
      <c r="Q150" s="77"/>
      <c r="R150" s="77"/>
      <c r="S150" s="77"/>
      <c r="T150" s="77"/>
      <c r="U150" s="6"/>
      <c r="V150" s="6"/>
      <c r="W150" s="6"/>
      <c r="X150" s="6"/>
      <c r="Y150" s="6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"/>
      <c r="AK150" s="3"/>
      <c r="AL150" s="3"/>
      <c r="AM150" s="3"/>
      <c r="AN150" s="3"/>
      <c r="AO150" s="45"/>
      <c r="AP150" s="45"/>
      <c r="AQ150" s="45"/>
      <c r="AR150" s="45"/>
      <c r="AS150" s="45"/>
      <c r="AT150" s="45"/>
    </row>
    <row r="151" spans="1:46" ht="12.6" customHeight="1" x14ac:dyDescent="0.3">
      <c r="B151" s="7"/>
      <c r="C151" s="7"/>
      <c r="D151" s="7"/>
      <c r="E151" s="7"/>
      <c r="F151" s="8"/>
      <c r="G151" s="8"/>
      <c r="H151" s="8"/>
      <c r="I151" s="8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</row>
    <row r="152" spans="1:46" ht="12.6" customHeight="1" x14ac:dyDescent="0.3">
      <c r="B152" s="7"/>
      <c r="C152" s="7"/>
      <c r="D152" s="7"/>
      <c r="E152" s="7"/>
      <c r="F152" s="8"/>
      <c r="G152" s="8"/>
      <c r="H152" s="8"/>
      <c r="I152" s="8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2.6" customHeight="1" x14ac:dyDescent="0.3">
      <c r="B153" s="7"/>
      <c r="C153" s="7"/>
      <c r="D153" s="7"/>
      <c r="E153" s="7"/>
      <c r="F153" s="8"/>
      <c r="G153" s="8"/>
      <c r="H153" s="8"/>
      <c r="I153" s="8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2.6" customHeight="1" x14ac:dyDescent="0.3">
      <c r="B154" s="7"/>
      <c r="C154" s="7"/>
      <c r="D154" s="7"/>
      <c r="E154" s="7"/>
      <c r="F154" s="8"/>
      <c r="G154" s="8"/>
      <c r="H154" s="8"/>
      <c r="I154" s="8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"/>
      <c r="AK154" s="1"/>
      <c r="AL154" s="13"/>
      <c r="AM154" s="13"/>
      <c r="AN154" s="13"/>
      <c r="AO154" s="13"/>
      <c r="AP154" s="13"/>
      <c r="AQ154" s="13"/>
      <c r="AR154" s="13"/>
      <c r="AS154" s="13"/>
      <c r="AT154" s="1"/>
    </row>
    <row r="155" spans="1:46" ht="12.6" customHeight="1" x14ac:dyDescent="0.3">
      <c r="B155" s="29"/>
      <c r="C155" s="30"/>
      <c r="D155" s="30"/>
      <c r="E155" s="30"/>
      <c r="F155" s="23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"/>
      <c r="AK155" s="1"/>
      <c r="AL155" s="1"/>
      <c r="AM155" s="1"/>
      <c r="AN155" s="14"/>
      <c r="AO155" s="14"/>
      <c r="AP155" s="14"/>
      <c r="AQ155" s="14"/>
      <c r="AR155" s="1"/>
      <c r="AS155" s="1"/>
      <c r="AT155" s="1"/>
    </row>
    <row r="156" spans="1:46" ht="12.6" customHeight="1" x14ac:dyDescent="0.3">
      <c r="B156" s="30"/>
      <c r="C156" s="30"/>
      <c r="D156" s="30"/>
      <c r="E156" s="30"/>
      <c r="F156" s="20"/>
      <c r="G156" s="20"/>
      <c r="H156" s="20"/>
      <c r="I156" s="20"/>
      <c r="J156" s="31"/>
      <c r="K156" s="31"/>
      <c r="L156" s="31"/>
      <c r="M156" s="31"/>
      <c r="N156" s="20"/>
      <c r="O156" s="20"/>
      <c r="P156" s="20"/>
      <c r="Q156" s="20"/>
      <c r="R156" s="31"/>
      <c r="S156" s="31"/>
      <c r="T156" s="31"/>
      <c r="U156" s="31"/>
      <c r="V156" s="20"/>
      <c r="W156" s="20"/>
      <c r="X156" s="20"/>
      <c r="Y156" s="20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"/>
      <c r="AK156" s="32"/>
      <c r="AL156" s="33"/>
      <c r="AM156" s="34"/>
      <c r="AN156" s="34"/>
      <c r="AO156" s="34"/>
      <c r="AP156" s="33"/>
      <c r="AQ156" s="33"/>
      <c r="AR156" s="34"/>
      <c r="AS156" s="34"/>
      <c r="AT156" s="34"/>
    </row>
    <row r="157" spans="1:46" ht="12.6" customHeight="1" x14ac:dyDescent="0.3">
      <c r="B157" s="30"/>
      <c r="C157" s="30"/>
      <c r="D157" s="30"/>
      <c r="E157" s="30"/>
      <c r="F157" s="20"/>
      <c r="G157" s="20"/>
      <c r="H157" s="20"/>
      <c r="I157" s="20"/>
      <c r="J157" s="31"/>
      <c r="K157" s="31"/>
      <c r="L157" s="31"/>
      <c r="M157" s="31"/>
      <c r="N157" s="20"/>
      <c r="O157" s="20"/>
      <c r="P157" s="20"/>
      <c r="Q157" s="20"/>
      <c r="R157" s="31"/>
      <c r="S157" s="31"/>
      <c r="T157" s="31"/>
      <c r="U157" s="31"/>
      <c r="V157" s="20"/>
      <c r="W157" s="20"/>
      <c r="X157" s="20"/>
      <c r="Y157" s="20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"/>
      <c r="AK157" s="33"/>
      <c r="AL157" s="33"/>
      <c r="AM157" s="34"/>
      <c r="AN157" s="34"/>
      <c r="AO157" s="34"/>
      <c r="AP157" s="33"/>
      <c r="AQ157" s="33"/>
      <c r="AR157" s="34"/>
      <c r="AS157" s="34"/>
      <c r="AT157" s="34"/>
    </row>
    <row r="158" spans="1:46" ht="12.6" customHeight="1" x14ac:dyDescent="0.3">
      <c r="B158" s="30"/>
      <c r="C158" s="30"/>
      <c r="D158" s="30"/>
      <c r="E158" s="30"/>
      <c r="F158" s="7"/>
      <c r="G158" s="7"/>
      <c r="H158" s="7"/>
      <c r="I158" s="7"/>
      <c r="J158" s="6"/>
      <c r="K158" s="10"/>
      <c r="L158" s="10"/>
      <c r="M158" s="10"/>
      <c r="N158" s="35"/>
      <c r="O158" s="7"/>
      <c r="P158" s="7"/>
      <c r="Q158" s="7"/>
      <c r="R158" s="6"/>
      <c r="S158" s="10"/>
      <c r="T158" s="10"/>
      <c r="U158" s="10"/>
      <c r="V158" s="7"/>
      <c r="W158" s="7"/>
      <c r="X158" s="7"/>
      <c r="Y158" s="7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"/>
      <c r="AK158" s="33"/>
      <c r="AL158" s="33"/>
      <c r="AM158" s="34"/>
      <c r="AN158" s="34"/>
      <c r="AO158" s="34"/>
      <c r="AP158" s="33"/>
      <c r="AQ158" s="33"/>
      <c r="AR158" s="34"/>
      <c r="AS158" s="34"/>
      <c r="AT158" s="34"/>
    </row>
    <row r="159" spans="1:46" ht="12.6" customHeight="1" x14ac:dyDescent="0.3">
      <c r="B159" s="30"/>
      <c r="C159" s="30"/>
      <c r="D159" s="30"/>
      <c r="E159" s="30"/>
      <c r="F159" s="7"/>
      <c r="G159" s="7"/>
      <c r="H159" s="7"/>
      <c r="I159" s="7"/>
      <c r="J159" s="36"/>
      <c r="K159" s="37"/>
      <c r="L159" s="37"/>
      <c r="M159" s="37"/>
      <c r="N159" s="7"/>
      <c r="O159" s="7"/>
      <c r="P159" s="7"/>
      <c r="Q159" s="7"/>
      <c r="R159" s="38"/>
      <c r="S159" s="37"/>
      <c r="T159" s="37"/>
      <c r="U159" s="37"/>
      <c r="V159" s="7"/>
      <c r="W159" s="7"/>
      <c r="X159" s="7"/>
      <c r="Y159" s="7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"/>
      <c r="AK159" s="33"/>
      <c r="AL159" s="33"/>
      <c r="AM159" s="34"/>
      <c r="AN159" s="34"/>
      <c r="AO159" s="34"/>
      <c r="AP159" s="33"/>
      <c r="AQ159" s="33"/>
      <c r="AR159" s="34"/>
      <c r="AS159" s="34"/>
      <c r="AT159" s="34"/>
    </row>
    <row r="160" spans="1:46" ht="12.6" customHeight="1" x14ac:dyDescent="0.3">
      <c r="B160" s="30"/>
      <c r="C160" s="30"/>
      <c r="D160" s="30"/>
      <c r="E160" s="30"/>
      <c r="F160" s="7"/>
      <c r="G160" s="7"/>
      <c r="H160" s="7"/>
      <c r="I160" s="7"/>
      <c r="J160" s="37"/>
      <c r="K160" s="37"/>
      <c r="L160" s="37"/>
      <c r="M160" s="37"/>
      <c r="N160" s="7"/>
      <c r="O160" s="7"/>
      <c r="P160" s="7"/>
      <c r="Q160" s="7"/>
      <c r="R160" s="37"/>
      <c r="S160" s="37"/>
      <c r="T160" s="37"/>
      <c r="U160" s="37"/>
      <c r="V160" s="7"/>
      <c r="W160" s="7"/>
      <c r="X160" s="7"/>
      <c r="Y160" s="7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1"/>
      <c r="AK160" s="33"/>
      <c r="AL160" s="33"/>
      <c r="AM160" s="34"/>
      <c r="AN160" s="34"/>
      <c r="AO160" s="34"/>
      <c r="AP160" s="33"/>
      <c r="AQ160" s="33"/>
      <c r="AR160" s="34"/>
      <c r="AS160" s="34"/>
      <c r="AT160" s="34"/>
    </row>
    <row r="161" spans="2:46" ht="12.6" customHeight="1" x14ac:dyDescent="0.3">
      <c r="B161" s="30"/>
      <c r="C161" s="30"/>
      <c r="D161" s="30"/>
      <c r="E161" s="30"/>
      <c r="F161" s="7"/>
      <c r="G161" s="7"/>
      <c r="H161" s="7"/>
      <c r="I161" s="7"/>
      <c r="J161" s="37"/>
      <c r="K161" s="37"/>
      <c r="L161" s="37"/>
      <c r="M161" s="37"/>
      <c r="N161" s="7"/>
      <c r="O161" s="7"/>
      <c r="P161" s="7"/>
      <c r="Q161" s="7"/>
      <c r="R161" s="37"/>
      <c r="S161" s="37"/>
      <c r="T161" s="37"/>
      <c r="U161" s="37"/>
      <c r="V161" s="7"/>
      <c r="W161" s="7"/>
      <c r="X161" s="7"/>
      <c r="Y161" s="7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"/>
      <c r="AK161" s="33"/>
      <c r="AL161" s="33"/>
      <c r="AM161" s="34"/>
      <c r="AN161" s="34"/>
      <c r="AO161" s="34"/>
      <c r="AP161" s="33"/>
      <c r="AQ161" s="33"/>
      <c r="AR161" s="34"/>
      <c r="AS161" s="34"/>
      <c r="AT161" s="34"/>
    </row>
    <row r="162" spans="2:46" ht="12.6" customHeight="1" x14ac:dyDescent="0.3">
      <c r="B162" s="30"/>
      <c r="C162" s="30"/>
      <c r="D162" s="30"/>
      <c r="E162" s="30"/>
      <c r="F162" s="23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"/>
      <c r="AK162" s="33"/>
      <c r="AL162" s="33"/>
      <c r="AM162" s="34"/>
      <c r="AN162" s="34"/>
      <c r="AO162" s="34"/>
      <c r="AP162" s="33"/>
      <c r="AQ162" s="33"/>
      <c r="AR162" s="34"/>
      <c r="AS162" s="34"/>
      <c r="AT162" s="34"/>
    </row>
    <row r="163" spans="2:46" ht="12.6" customHeight="1" x14ac:dyDescent="0.3">
      <c r="B163" s="30"/>
      <c r="C163" s="30"/>
      <c r="D163" s="30"/>
      <c r="E163" s="3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"/>
      <c r="AK163" s="33"/>
      <c r="AL163" s="33"/>
      <c r="AM163" s="34"/>
      <c r="AN163" s="34"/>
      <c r="AO163" s="34"/>
      <c r="AP163" s="33"/>
      <c r="AQ163" s="33"/>
      <c r="AR163" s="34"/>
      <c r="AS163" s="34"/>
      <c r="AT163" s="34"/>
    </row>
    <row r="164" spans="2:46" ht="12.6" customHeight="1" x14ac:dyDescent="0.3">
      <c r="B164" s="30"/>
      <c r="C164" s="30"/>
      <c r="D164" s="30"/>
      <c r="E164" s="3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"/>
      <c r="AK164" s="33"/>
      <c r="AL164" s="33"/>
      <c r="AM164" s="34"/>
      <c r="AN164" s="34"/>
      <c r="AO164" s="34"/>
      <c r="AP164" s="33"/>
      <c r="AQ164" s="33"/>
      <c r="AR164" s="39"/>
      <c r="AS164" s="34"/>
      <c r="AT164" s="34"/>
    </row>
    <row r="165" spans="2:46" ht="12.6" customHeight="1" x14ac:dyDescent="0.3">
      <c r="B165" s="30"/>
      <c r="C165" s="30"/>
      <c r="D165" s="30"/>
      <c r="E165" s="30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"/>
      <c r="AK165" s="33"/>
      <c r="AL165" s="33"/>
      <c r="AM165" s="34"/>
      <c r="AN165" s="34"/>
      <c r="AO165" s="34"/>
      <c r="AP165" s="33"/>
      <c r="AQ165" s="33"/>
      <c r="AR165" s="34"/>
      <c r="AS165" s="34"/>
      <c r="AT165" s="34"/>
    </row>
    <row r="166" spans="2:46" ht="12.6" customHeight="1" x14ac:dyDescent="0.3">
      <c r="B166" s="30"/>
      <c r="C166" s="30"/>
      <c r="D166" s="30"/>
      <c r="E166" s="30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"/>
      <c r="AK166" s="33"/>
      <c r="AL166" s="33"/>
      <c r="AM166" s="34"/>
      <c r="AN166" s="34"/>
      <c r="AO166" s="34"/>
      <c r="AP166" s="33"/>
      <c r="AQ166" s="33"/>
      <c r="AR166" s="34"/>
      <c r="AS166" s="34"/>
      <c r="AT166" s="34"/>
    </row>
    <row r="167" spans="2:46" ht="12.6" customHeight="1" x14ac:dyDescent="0.3">
      <c r="B167" s="30"/>
      <c r="C167" s="30"/>
      <c r="D167" s="30"/>
      <c r="E167" s="30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"/>
      <c r="AK167" s="33"/>
      <c r="AL167" s="33"/>
      <c r="AM167" s="34"/>
      <c r="AN167" s="34"/>
      <c r="AO167" s="34"/>
      <c r="AP167" s="33"/>
      <c r="AQ167" s="33"/>
      <c r="AR167" s="34"/>
      <c r="AS167" s="34"/>
      <c r="AT167" s="34"/>
    </row>
    <row r="168" spans="2:46" ht="12.6" customHeight="1" x14ac:dyDescent="0.3">
      <c r="B168" s="30"/>
      <c r="C168" s="30"/>
      <c r="D168" s="30"/>
      <c r="E168" s="30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5"/>
      <c r="AK168" s="33"/>
      <c r="AL168" s="33"/>
      <c r="AM168" s="34"/>
      <c r="AN168" s="34"/>
      <c r="AO168" s="34"/>
      <c r="AP168" s="33"/>
      <c r="AQ168" s="33"/>
      <c r="AR168" s="34"/>
      <c r="AS168" s="34"/>
      <c r="AT168" s="34"/>
    </row>
    <row r="169" spans="2:46" ht="12.6" customHeight="1" x14ac:dyDescent="0.3">
      <c r="B169" s="30"/>
      <c r="C169" s="30"/>
      <c r="D169" s="30"/>
      <c r="E169" s="30"/>
      <c r="F169" s="23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5"/>
      <c r="AK169" s="33"/>
      <c r="AL169" s="33"/>
      <c r="AM169" s="34"/>
      <c r="AN169" s="34"/>
      <c r="AO169" s="34"/>
      <c r="AP169" s="33"/>
      <c r="AQ169" s="33"/>
      <c r="AR169" s="34"/>
      <c r="AS169" s="34"/>
      <c r="AT169" s="34"/>
    </row>
    <row r="170" spans="2:46" ht="12.6" customHeight="1" x14ac:dyDescent="0.3">
      <c r="B170" s="30"/>
      <c r="C170" s="30"/>
      <c r="D170" s="30"/>
      <c r="E170" s="30"/>
      <c r="F170" s="20"/>
      <c r="G170" s="46"/>
      <c r="H170" s="46"/>
      <c r="I170" s="46"/>
      <c r="J170" s="20"/>
      <c r="K170" s="46"/>
      <c r="L170" s="46"/>
      <c r="M170" s="46"/>
      <c r="N170" s="20"/>
      <c r="O170" s="46"/>
      <c r="P170" s="46"/>
      <c r="Q170" s="46"/>
      <c r="R170" s="20"/>
      <c r="S170" s="46"/>
      <c r="T170" s="46"/>
      <c r="U170" s="46"/>
      <c r="V170" s="6"/>
      <c r="W170" s="6"/>
      <c r="X170" s="6"/>
      <c r="Y170" s="6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5"/>
      <c r="AK170" s="33"/>
      <c r="AL170" s="33"/>
      <c r="AM170" s="34"/>
      <c r="AN170" s="34"/>
      <c r="AO170" s="34"/>
      <c r="AP170" s="33"/>
      <c r="AQ170" s="33"/>
      <c r="AR170" s="34"/>
      <c r="AS170" s="34"/>
      <c r="AT170" s="34"/>
    </row>
    <row r="171" spans="2:46" ht="12.6" customHeight="1" x14ac:dyDescent="0.3">
      <c r="B171" s="30"/>
      <c r="C171" s="30"/>
      <c r="D171" s="30"/>
      <c r="E171" s="30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6"/>
      <c r="W171" s="6"/>
      <c r="X171" s="6"/>
      <c r="Y171" s="6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5"/>
      <c r="AK171" s="33"/>
      <c r="AL171" s="33"/>
      <c r="AM171" s="34"/>
      <c r="AN171" s="34"/>
      <c r="AO171" s="34"/>
      <c r="AP171" s="33"/>
      <c r="AQ171" s="33"/>
      <c r="AR171" s="34"/>
      <c r="AS171" s="34"/>
      <c r="AT171" s="34"/>
    </row>
    <row r="172" spans="2:46" ht="12.6" customHeight="1" x14ac:dyDescent="0.3">
      <c r="B172" s="6"/>
      <c r="C172" s="10"/>
      <c r="D172" s="5"/>
      <c r="E172" s="5"/>
      <c r="F172" s="7"/>
      <c r="G172" s="1"/>
      <c r="H172" s="1"/>
      <c r="I172" s="1"/>
      <c r="J172" s="7"/>
      <c r="K172" s="1"/>
      <c r="L172" s="1"/>
      <c r="M172" s="1"/>
      <c r="N172" s="7"/>
      <c r="O172" s="1"/>
      <c r="P172" s="1"/>
      <c r="Q172" s="1"/>
      <c r="R172" s="7"/>
      <c r="S172" s="1"/>
      <c r="T172" s="1"/>
      <c r="U172" s="1"/>
      <c r="V172" s="7"/>
      <c r="W172" s="7"/>
      <c r="X172" s="7"/>
      <c r="Y172" s="7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5"/>
      <c r="AK172" s="33"/>
      <c r="AL172" s="33"/>
      <c r="AM172" s="34"/>
      <c r="AN172" s="34"/>
      <c r="AO172" s="34"/>
      <c r="AP172" s="33"/>
      <c r="AQ172" s="33"/>
      <c r="AR172" s="34"/>
      <c r="AS172" s="34"/>
      <c r="AT172" s="34"/>
    </row>
    <row r="173" spans="2:46" ht="12.6" customHeight="1" x14ac:dyDescent="0.3">
      <c r="B173" s="6"/>
      <c r="C173" s="10"/>
      <c r="D173" s="40"/>
      <c r="E173" s="4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7"/>
      <c r="W173" s="7"/>
      <c r="X173" s="7"/>
      <c r="Y173" s="7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5"/>
      <c r="AK173" s="33"/>
      <c r="AL173" s="33"/>
      <c r="AM173" s="34"/>
      <c r="AN173" s="34"/>
      <c r="AO173" s="34"/>
      <c r="AP173" s="33"/>
      <c r="AQ173" s="33"/>
      <c r="AR173" s="34"/>
      <c r="AS173" s="34"/>
      <c r="AT173" s="34"/>
    </row>
    <row r="174" spans="2:46" ht="12.6" customHeight="1" x14ac:dyDescent="0.3">
      <c r="B174" s="6"/>
      <c r="C174" s="10"/>
      <c r="D174" s="10"/>
      <c r="E174" s="1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7"/>
      <c r="W174" s="7"/>
      <c r="X174" s="7"/>
      <c r="Y174" s="7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5"/>
      <c r="AK174" s="33"/>
      <c r="AL174" s="33"/>
      <c r="AM174" s="34"/>
      <c r="AN174" s="34"/>
      <c r="AO174" s="34"/>
      <c r="AP174" s="33"/>
      <c r="AQ174" s="33"/>
      <c r="AR174" s="34"/>
      <c r="AS174" s="34"/>
      <c r="AT174" s="34"/>
    </row>
    <row r="175" spans="2:46" ht="12.6" customHeight="1" x14ac:dyDescent="0.3">
      <c r="B175" s="6"/>
      <c r="C175" s="10"/>
      <c r="D175" s="10"/>
      <c r="E175" s="1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7"/>
      <c r="W175" s="7"/>
      <c r="X175" s="7"/>
      <c r="Y175" s="7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33"/>
      <c r="AL175" s="33"/>
      <c r="AM175" s="34"/>
      <c r="AN175" s="34"/>
      <c r="AO175" s="34"/>
      <c r="AP175" s="33"/>
      <c r="AQ175" s="33"/>
      <c r="AR175" s="34"/>
      <c r="AS175" s="34"/>
      <c r="AT175" s="34"/>
    </row>
    <row r="176" spans="2:46" ht="12.6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"/>
      <c r="AA176" s="1"/>
      <c r="AB176" s="13"/>
      <c r="AC176" s="13"/>
      <c r="AD176" s="13"/>
      <c r="AE176" s="13"/>
      <c r="AF176" s="1"/>
      <c r="AG176" s="1"/>
      <c r="AH176" s="1"/>
      <c r="AI176" s="1"/>
      <c r="AJ176" s="1"/>
      <c r="AK176" s="13"/>
      <c r="AL176" s="13"/>
      <c r="AM176" s="13"/>
      <c r="AN176" s="1"/>
      <c r="AO176" s="1"/>
      <c r="AP176" s="1"/>
      <c r="AQ176" s="18"/>
      <c r="AR176" s="18"/>
      <c r="AS176" s="19"/>
      <c r="AT176" s="19"/>
    </row>
    <row r="177" spans="2:46" ht="12.6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"/>
      <c r="AA177" s="3"/>
      <c r="AB177" s="3"/>
      <c r="AC177" s="3"/>
      <c r="AD177" s="3"/>
      <c r="AE177" s="3"/>
      <c r="AF177" s="3"/>
      <c r="AG177" s="3"/>
      <c r="AH177" s="3"/>
      <c r="AI177" s="1"/>
      <c r="AJ177" s="3"/>
      <c r="AK177" s="3"/>
      <c r="AL177" s="3"/>
      <c r="AM177" s="3"/>
      <c r="AN177" s="3"/>
      <c r="AO177" s="1"/>
      <c r="AP177" s="1"/>
      <c r="AQ177" s="18"/>
      <c r="AR177" s="18"/>
      <c r="AS177" s="19"/>
      <c r="AT177" s="19"/>
    </row>
    <row r="178" spans="2:46" ht="12.6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"/>
      <c r="AA178" s="3"/>
      <c r="AB178" s="3"/>
      <c r="AC178" s="3"/>
      <c r="AD178" s="3"/>
      <c r="AE178" s="3"/>
      <c r="AF178" s="3"/>
      <c r="AG178" s="3"/>
      <c r="AH178" s="3"/>
      <c r="AI178" s="1"/>
      <c r="AJ178" s="3"/>
      <c r="AK178" s="3"/>
      <c r="AL178" s="3"/>
      <c r="AM178" s="3"/>
      <c r="AN178" s="3"/>
      <c r="AO178" s="1"/>
      <c r="AP178" s="1"/>
      <c r="AQ178" s="18"/>
      <c r="AR178" s="18"/>
      <c r="AS178" s="19"/>
      <c r="AT178" s="19"/>
    </row>
    <row r="179" spans="2:46" ht="12.6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0"/>
      <c r="O179" s="20"/>
      <c r="P179" s="20"/>
      <c r="Q179" s="20"/>
      <c r="R179" s="20"/>
      <c r="S179" s="20"/>
      <c r="T179" s="20"/>
      <c r="U179" s="20"/>
      <c r="V179" s="6"/>
      <c r="W179" s="6"/>
      <c r="X179" s="6"/>
      <c r="Y179" s="6"/>
      <c r="Z179" s="1"/>
      <c r="AA179" s="3"/>
      <c r="AB179" s="3"/>
      <c r="AC179" s="3"/>
      <c r="AD179" s="3"/>
      <c r="AE179" s="3"/>
      <c r="AF179" s="3"/>
      <c r="AG179" s="3"/>
      <c r="AH179" s="3"/>
      <c r="AI179" s="1"/>
      <c r="AJ179" s="3"/>
      <c r="AK179" s="3"/>
      <c r="AL179" s="3"/>
      <c r="AM179" s="3"/>
      <c r="AN179" s="3"/>
      <c r="AO179" s="1"/>
      <c r="AP179" s="1"/>
      <c r="AQ179" s="1"/>
      <c r="AR179" s="18"/>
      <c r="AS179" s="19"/>
      <c r="AT179" s="19"/>
    </row>
    <row r="180" spans="2:46" ht="12.6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0"/>
      <c r="O180" s="20"/>
      <c r="P180" s="20"/>
      <c r="Q180" s="20"/>
      <c r="R180" s="20"/>
      <c r="S180" s="20"/>
      <c r="T180" s="20"/>
      <c r="U180" s="20"/>
      <c r="V180" s="6"/>
      <c r="W180" s="6"/>
      <c r="X180" s="6"/>
      <c r="Y180" s="6"/>
      <c r="Z180" s="1"/>
      <c r="AA180" s="3"/>
      <c r="AB180" s="3"/>
      <c r="AC180" s="3"/>
      <c r="AD180" s="3"/>
      <c r="AE180" s="3"/>
      <c r="AF180" s="3"/>
      <c r="AG180" s="3"/>
      <c r="AH180" s="3"/>
      <c r="AI180" s="1"/>
      <c r="AJ180" s="3"/>
      <c r="AK180" s="3"/>
      <c r="AL180" s="3"/>
      <c r="AM180" s="3"/>
      <c r="AN180" s="3"/>
      <c r="AO180" s="1"/>
      <c r="AP180" s="1"/>
      <c r="AQ180" s="1"/>
      <c r="AR180" s="18"/>
      <c r="AS180" s="19"/>
      <c r="AT180" s="19"/>
    </row>
    <row r="181" spans="2:46" ht="12.6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1"/>
      <c r="O181" s="21"/>
      <c r="P181" s="21"/>
      <c r="Q181" s="21"/>
      <c r="R181" s="21"/>
      <c r="S181" s="21"/>
      <c r="T181" s="21"/>
      <c r="U181" s="21"/>
      <c r="V181" s="9"/>
      <c r="W181" s="9"/>
      <c r="X181" s="9"/>
      <c r="Y181" s="9"/>
      <c r="Z181" s="1"/>
      <c r="AA181" s="3"/>
      <c r="AB181" s="3"/>
      <c r="AC181" s="3"/>
      <c r="AD181" s="3"/>
      <c r="AE181" s="3"/>
      <c r="AF181" s="3"/>
      <c r="AG181" s="3"/>
      <c r="AH181" s="3"/>
      <c r="AI181" s="1"/>
      <c r="AJ181" s="3"/>
      <c r="AK181" s="3"/>
      <c r="AL181" s="3"/>
      <c r="AM181" s="3"/>
      <c r="AN181" s="3"/>
      <c r="AO181" s="1"/>
      <c r="AP181" s="1"/>
      <c r="AQ181" s="1"/>
      <c r="AR181" s="18"/>
      <c r="AS181" s="19"/>
      <c r="AT181" s="19"/>
    </row>
    <row r="182" spans="2:46" ht="12.6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1"/>
      <c r="O182" s="21"/>
      <c r="P182" s="21"/>
      <c r="Q182" s="21"/>
      <c r="R182" s="21"/>
      <c r="S182" s="21"/>
      <c r="T182" s="21"/>
      <c r="U182" s="21"/>
      <c r="V182" s="9"/>
      <c r="W182" s="9"/>
      <c r="X182" s="9"/>
      <c r="Y182" s="9"/>
      <c r="Z182" s="1"/>
      <c r="AA182" s="3"/>
      <c r="AB182" s="3"/>
      <c r="AC182" s="3"/>
      <c r="AD182" s="3"/>
      <c r="AE182" s="3"/>
      <c r="AF182" s="3"/>
      <c r="AG182" s="3"/>
      <c r="AH182" s="3"/>
      <c r="AI182" s="1"/>
      <c r="AJ182" s="3"/>
      <c r="AK182" s="3"/>
      <c r="AL182" s="3"/>
      <c r="AM182" s="3"/>
      <c r="AN182" s="3"/>
      <c r="AO182" s="1"/>
      <c r="AP182" s="1"/>
      <c r="AQ182" s="1"/>
      <c r="AR182" s="1"/>
      <c r="AS182" s="19"/>
      <c r="AT182" s="19"/>
    </row>
    <row r="183" spans="2:46" ht="12.6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1"/>
      <c r="O183" s="21"/>
      <c r="P183" s="21"/>
      <c r="Q183" s="21"/>
      <c r="R183" s="21"/>
      <c r="S183" s="21"/>
      <c r="T183" s="21"/>
      <c r="U183" s="21"/>
      <c r="V183" s="9"/>
      <c r="W183" s="9"/>
      <c r="X183" s="9"/>
      <c r="Y183" s="9"/>
      <c r="Z183" s="1"/>
      <c r="AA183" s="3"/>
      <c r="AB183" s="3"/>
      <c r="AC183" s="3"/>
      <c r="AD183" s="3"/>
      <c r="AE183" s="3"/>
      <c r="AF183" s="3"/>
      <c r="AG183" s="3"/>
      <c r="AH183" s="3"/>
      <c r="AI183" s="1"/>
      <c r="AJ183" s="3"/>
      <c r="AK183" s="3"/>
      <c r="AL183" s="3"/>
      <c r="AM183" s="3"/>
      <c r="AN183" s="3"/>
      <c r="AO183" s="1"/>
      <c r="AP183" s="22"/>
      <c r="AQ183" s="22"/>
      <c r="AR183" s="1"/>
      <c r="AS183" s="19"/>
      <c r="AT183" s="19"/>
    </row>
    <row r="184" spans="2:46" ht="12.6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1"/>
      <c r="O184" s="21"/>
      <c r="P184" s="21"/>
      <c r="Q184" s="21"/>
      <c r="R184" s="21"/>
      <c r="S184" s="21"/>
      <c r="T184" s="21"/>
      <c r="U184" s="21"/>
      <c r="V184" s="9"/>
      <c r="W184" s="9"/>
      <c r="X184" s="9"/>
      <c r="Y184" s="9"/>
      <c r="Z184" s="1"/>
      <c r="AA184" s="3"/>
      <c r="AB184" s="3"/>
      <c r="AC184" s="3"/>
      <c r="AD184" s="3"/>
      <c r="AE184" s="3"/>
      <c r="AF184" s="3"/>
      <c r="AG184" s="3"/>
      <c r="AH184" s="3"/>
      <c r="AI184" s="1"/>
      <c r="AJ184" s="3"/>
      <c r="AK184" s="3"/>
      <c r="AL184" s="3"/>
      <c r="AM184" s="3"/>
      <c r="AN184" s="3"/>
      <c r="AO184" s="1"/>
      <c r="AP184" s="22"/>
      <c r="AQ184" s="22"/>
      <c r="AR184" s="1"/>
      <c r="AS184" s="19"/>
      <c r="AT184" s="19"/>
    </row>
    <row r="185" spans="2:46" ht="12.6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1"/>
      <c r="AA185" s="3"/>
      <c r="AB185" s="3"/>
      <c r="AC185" s="3"/>
      <c r="AD185" s="3"/>
      <c r="AE185" s="3"/>
      <c r="AF185" s="3"/>
      <c r="AG185" s="3"/>
      <c r="AH185" s="3"/>
      <c r="AI185" s="1"/>
      <c r="AJ185" s="3"/>
      <c r="AK185" s="3"/>
      <c r="AL185" s="3"/>
      <c r="AM185" s="3"/>
      <c r="AN185" s="3"/>
      <c r="AO185" s="1"/>
      <c r="AP185" s="24"/>
      <c r="AQ185" s="24"/>
      <c r="AR185" s="18"/>
      <c r="AS185" s="19"/>
      <c r="AT185" s="19"/>
    </row>
    <row r="186" spans="2:46" ht="12.6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1"/>
      <c r="AA186" s="3"/>
      <c r="AB186" s="3"/>
      <c r="AC186" s="3"/>
      <c r="AD186" s="3"/>
      <c r="AE186" s="3"/>
      <c r="AF186" s="3"/>
      <c r="AG186" s="3"/>
      <c r="AH186" s="3"/>
      <c r="AI186" s="1"/>
      <c r="AJ186" s="3"/>
      <c r="AK186" s="3"/>
      <c r="AL186" s="3"/>
      <c r="AM186" s="3"/>
      <c r="AN186" s="3"/>
      <c r="AO186" s="1"/>
      <c r="AP186" s="24"/>
      <c r="AQ186" s="24"/>
      <c r="AR186" s="18"/>
      <c r="AS186" s="19"/>
      <c r="AT186" s="19"/>
    </row>
    <row r="187" spans="2:46" ht="12.6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1"/>
      <c r="AA187" s="3"/>
      <c r="AB187" s="3"/>
      <c r="AC187" s="3"/>
      <c r="AD187" s="3"/>
      <c r="AE187" s="3"/>
      <c r="AF187" s="3"/>
      <c r="AG187" s="3"/>
      <c r="AH187" s="3"/>
      <c r="AI187" s="1"/>
      <c r="AJ187" s="3"/>
      <c r="AK187" s="3"/>
      <c r="AL187" s="3"/>
      <c r="AM187" s="3"/>
      <c r="AN187" s="3"/>
      <c r="AO187" s="1"/>
      <c r="AP187" s="24"/>
      <c r="AQ187" s="24"/>
      <c r="AR187" s="18"/>
      <c r="AS187" s="19"/>
      <c r="AT187" s="19"/>
    </row>
    <row r="188" spans="2:46" ht="12.6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24"/>
      <c r="AQ188" s="24"/>
      <c r="AR188" s="18"/>
      <c r="AS188" s="19"/>
      <c r="AT188" s="19"/>
    </row>
    <row r="189" spans="2:46" ht="12.6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1"/>
      <c r="O189" s="21"/>
      <c r="P189" s="21"/>
      <c r="Q189" s="21"/>
      <c r="R189" s="7"/>
      <c r="S189" s="7"/>
      <c r="T189" s="7"/>
      <c r="U189" s="7"/>
      <c r="V189" s="7"/>
      <c r="W189" s="7"/>
      <c r="X189" s="7"/>
      <c r="Y189" s="7"/>
      <c r="Z189" s="2"/>
      <c r="AA189" s="44"/>
      <c r="AB189" s="44"/>
      <c r="AC189" s="44"/>
      <c r="AD189" s="44"/>
      <c r="AE189" s="44"/>
      <c r="AF189" s="44"/>
      <c r="AG189" s="44"/>
      <c r="AH189" s="44"/>
      <c r="AI189" s="44"/>
      <c r="AJ189" s="1"/>
      <c r="AK189" s="1"/>
      <c r="AL189" s="13"/>
      <c r="AM189" s="13"/>
      <c r="AN189" s="13"/>
      <c r="AO189" s="13"/>
      <c r="AP189" s="13"/>
      <c r="AQ189" s="13"/>
      <c r="AR189" s="13"/>
      <c r="AS189" s="13"/>
      <c r="AT189" s="1"/>
    </row>
    <row r="190" spans="2:46" ht="12.6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1"/>
      <c r="O190" s="21"/>
      <c r="P190" s="21"/>
      <c r="Q190" s="21"/>
      <c r="R190" s="7"/>
      <c r="S190" s="7"/>
      <c r="T190" s="7"/>
      <c r="U190" s="7"/>
      <c r="V190" s="7"/>
      <c r="W190" s="7"/>
      <c r="X190" s="7"/>
      <c r="Y190" s="7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"/>
      <c r="AK190" s="3"/>
      <c r="AL190" s="3"/>
      <c r="AM190" s="27"/>
      <c r="AN190" s="28"/>
      <c r="AO190" s="28"/>
      <c r="AP190" s="28"/>
      <c r="AQ190" s="28"/>
      <c r="AR190" s="28"/>
      <c r="AS190" s="45"/>
      <c r="AT190" s="45"/>
    </row>
    <row r="191" spans="2:46" ht="12.6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1"/>
      <c r="O191" s="21"/>
      <c r="P191" s="21"/>
      <c r="Q191" s="21"/>
      <c r="R191" s="7"/>
      <c r="S191" s="7"/>
      <c r="T191" s="7"/>
      <c r="U191" s="7"/>
      <c r="V191" s="7"/>
      <c r="W191" s="7"/>
      <c r="X191" s="7"/>
      <c r="Y191" s="7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"/>
      <c r="AK191" s="3"/>
      <c r="AL191" s="3"/>
      <c r="AM191" s="3"/>
      <c r="AN191" s="3"/>
      <c r="AO191" s="45"/>
      <c r="AP191" s="45"/>
      <c r="AQ191" s="45"/>
      <c r="AR191" s="45"/>
      <c r="AS191" s="45"/>
      <c r="AT191" s="45"/>
    </row>
    <row r="192" spans="2:46" ht="12.6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1"/>
      <c r="O192" s="21"/>
      <c r="P192" s="21"/>
      <c r="Q192" s="21"/>
      <c r="R192" s="7"/>
      <c r="S192" s="7"/>
      <c r="T192" s="7"/>
      <c r="U192" s="7"/>
      <c r="V192" s="7"/>
      <c r="W192" s="7"/>
      <c r="X192" s="7"/>
      <c r="Y192" s="7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</row>
    <row r="193" spans="2:46" ht="12.6" customHeight="1" x14ac:dyDescent="0.3">
      <c r="B193" s="2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2:46" ht="12.6" customHeight="1" x14ac:dyDescent="0.3">
      <c r="B194" s="6"/>
      <c r="C194" s="5"/>
      <c r="D194" s="5"/>
      <c r="E194" s="5"/>
      <c r="F194" s="20"/>
      <c r="G194" s="20"/>
      <c r="H194" s="20"/>
      <c r="I194" s="2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"/>
      <c r="AK194" s="3"/>
      <c r="AL194" s="3"/>
      <c r="AM194" s="27"/>
      <c r="AN194" s="28"/>
      <c r="AO194" s="28"/>
      <c r="AP194" s="28"/>
      <c r="AQ194" s="28"/>
      <c r="AR194" s="28"/>
      <c r="AS194" s="45"/>
      <c r="AT194" s="45"/>
    </row>
    <row r="195" spans="2:46" ht="12.6" customHeight="1" x14ac:dyDescent="0.3">
      <c r="B195" s="5"/>
      <c r="C195" s="5"/>
      <c r="D195" s="5"/>
      <c r="E195" s="5"/>
      <c r="F195" s="20"/>
      <c r="G195" s="20"/>
      <c r="H195" s="20"/>
      <c r="I195" s="2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"/>
      <c r="AK195" s="3"/>
      <c r="AL195" s="3"/>
      <c r="AM195" s="3"/>
      <c r="AN195" s="3"/>
      <c r="AO195" s="45"/>
      <c r="AP195" s="45"/>
      <c r="AQ195" s="45"/>
      <c r="AR195" s="45"/>
      <c r="AS195" s="45"/>
      <c r="AT195" s="45"/>
    </row>
    <row r="196" spans="2:46" ht="12.6" customHeight="1" x14ac:dyDescent="0.3">
      <c r="B196" s="7"/>
      <c r="C196" s="7"/>
      <c r="D196" s="7"/>
      <c r="E196" s="7"/>
      <c r="F196" s="8"/>
      <c r="G196" s="8"/>
      <c r="H196" s="8"/>
      <c r="I196" s="8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</row>
    <row r="197" spans="2:46" ht="12.6" customHeight="1" x14ac:dyDescent="0.3">
      <c r="B197" s="7"/>
      <c r="C197" s="7"/>
      <c r="D197" s="7"/>
      <c r="E197" s="7"/>
      <c r="F197" s="8"/>
      <c r="G197" s="8"/>
      <c r="H197" s="8"/>
      <c r="I197" s="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2"/>
      <c r="AA197" s="44"/>
      <c r="AB197" s="44"/>
      <c r="AC197" s="44"/>
      <c r="AD197" s="44"/>
      <c r="AE197" s="44"/>
      <c r="AF197" s="44"/>
      <c r="AG197" s="44"/>
      <c r="AH197" s="44"/>
      <c r="AI197" s="44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2:46" ht="12.6" customHeight="1" x14ac:dyDescent="0.3">
      <c r="B198" s="7"/>
      <c r="C198" s="7"/>
      <c r="D198" s="7"/>
      <c r="E198" s="7"/>
      <c r="F198" s="8"/>
      <c r="G198" s="8"/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2:46" ht="12.6" customHeight="1" x14ac:dyDescent="0.3">
      <c r="B199" s="7"/>
      <c r="C199" s="7"/>
      <c r="D199" s="7"/>
      <c r="E199" s="7"/>
      <c r="F199" s="8"/>
      <c r="G199" s="8"/>
      <c r="H199" s="8"/>
      <c r="I199" s="8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"/>
      <c r="AK199" s="1"/>
      <c r="AL199" s="13"/>
      <c r="AM199" s="13"/>
      <c r="AN199" s="13"/>
      <c r="AO199" s="13"/>
      <c r="AP199" s="13"/>
      <c r="AQ199" s="13"/>
      <c r="AR199" s="13"/>
      <c r="AS199" s="13"/>
      <c r="AT199" s="1"/>
    </row>
    <row r="200" spans="2:46" ht="12.6" customHeight="1" x14ac:dyDescent="0.3">
      <c r="B200" s="29"/>
      <c r="C200" s="30"/>
      <c r="D200" s="30"/>
      <c r="E200" s="30"/>
      <c r="F200" s="23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"/>
      <c r="AK200" s="1"/>
      <c r="AL200" s="1"/>
      <c r="AM200" s="1"/>
      <c r="AN200" s="14"/>
      <c r="AO200" s="14"/>
      <c r="AP200" s="14"/>
      <c r="AQ200" s="14"/>
      <c r="AR200" s="1"/>
      <c r="AS200" s="1"/>
      <c r="AT200" s="1"/>
    </row>
    <row r="201" spans="2:46" ht="12.6" customHeight="1" x14ac:dyDescent="0.3">
      <c r="B201" s="30"/>
      <c r="C201" s="30"/>
      <c r="D201" s="30"/>
      <c r="E201" s="30"/>
      <c r="F201" s="20"/>
      <c r="G201" s="20"/>
      <c r="H201" s="20"/>
      <c r="I201" s="20"/>
      <c r="J201" s="31"/>
      <c r="K201" s="31"/>
      <c r="L201" s="31"/>
      <c r="M201" s="31"/>
      <c r="N201" s="20"/>
      <c r="O201" s="20"/>
      <c r="P201" s="20"/>
      <c r="Q201" s="20"/>
      <c r="R201" s="31"/>
      <c r="S201" s="31"/>
      <c r="T201" s="31"/>
      <c r="U201" s="31"/>
      <c r="V201" s="20"/>
      <c r="W201" s="20"/>
      <c r="X201" s="20"/>
      <c r="Y201" s="20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"/>
      <c r="AK201" s="32"/>
      <c r="AL201" s="33"/>
      <c r="AM201" s="34"/>
      <c r="AN201" s="34"/>
      <c r="AO201" s="34"/>
      <c r="AP201" s="33"/>
      <c r="AQ201" s="33"/>
      <c r="AR201" s="34"/>
      <c r="AS201" s="34"/>
      <c r="AT201" s="34"/>
    </row>
    <row r="202" spans="2:46" ht="12.6" customHeight="1" x14ac:dyDescent="0.3">
      <c r="B202" s="30"/>
      <c r="C202" s="30"/>
      <c r="D202" s="30"/>
      <c r="E202" s="30"/>
      <c r="F202" s="20"/>
      <c r="G202" s="20"/>
      <c r="H202" s="20"/>
      <c r="I202" s="20"/>
      <c r="J202" s="31"/>
      <c r="K202" s="31"/>
      <c r="L202" s="31"/>
      <c r="M202" s="31"/>
      <c r="N202" s="20"/>
      <c r="O202" s="20"/>
      <c r="P202" s="20"/>
      <c r="Q202" s="20"/>
      <c r="R202" s="31"/>
      <c r="S202" s="31"/>
      <c r="T202" s="31"/>
      <c r="U202" s="31"/>
      <c r="V202" s="20"/>
      <c r="W202" s="20"/>
      <c r="X202" s="20"/>
      <c r="Y202" s="20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"/>
      <c r="AK202" s="33"/>
      <c r="AL202" s="33"/>
      <c r="AM202" s="34"/>
      <c r="AN202" s="34"/>
      <c r="AO202" s="34"/>
      <c r="AP202" s="33"/>
      <c r="AQ202" s="33"/>
      <c r="AR202" s="34"/>
      <c r="AS202" s="34"/>
      <c r="AT202" s="34"/>
    </row>
    <row r="203" spans="2:46" ht="12.6" customHeight="1" x14ac:dyDescent="0.3">
      <c r="B203" s="30"/>
      <c r="C203" s="30"/>
      <c r="D203" s="30"/>
      <c r="E203" s="30"/>
      <c r="F203" s="7"/>
      <c r="G203" s="7"/>
      <c r="H203" s="7"/>
      <c r="I203" s="7"/>
      <c r="J203" s="6"/>
      <c r="K203" s="10"/>
      <c r="L203" s="10"/>
      <c r="M203" s="10"/>
      <c r="N203" s="35"/>
      <c r="O203" s="7"/>
      <c r="P203" s="7"/>
      <c r="Q203" s="7"/>
      <c r="R203" s="6"/>
      <c r="S203" s="10"/>
      <c r="T203" s="10"/>
      <c r="U203" s="10"/>
      <c r="V203" s="7"/>
      <c r="W203" s="7"/>
      <c r="X203" s="7"/>
      <c r="Y203" s="7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"/>
      <c r="AK203" s="33"/>
      <c r="AL203" s="33"/>
      <c r="AM203" s="34"/>
      <c r="AN203" s="34"/>
      <c r="AO203" s="34"/>
      <c r="AP203" s="33"/>
      <c r="AQ203" s="33"/>
      <c r="AR203" s="34"/>
      <c r="AS203" s="34"/>
      <c r="AT203" s="34"/>
    </row>
    <row r="204" spans="2:46" ht="12.6" customHeight="1" x14ac:dyDescent="0.3">
      <c r="B204" s="30"/>
      <c r="C204" s="30"/>
      <c r="D204" s="30"/>
      <c r="E204" s="30"/>
      <c r="F204" s="7"/>
      <c r="G204" s="7"/>
      <c r="H204" s="7"/>
      <c r="I204" s="7"/>
      <c r="J204" s="36"/>
      <c r="K204" s="37"/>
      <c r="L204" s="37"/>
      <c r="M204" s="37"/>
      <c r="N204" s="7"/>
      <c r="O204" s="7"/>
      <c r="P204" s="7"/>
      <c r="Q204" s="7"/>
      <c r="R204" s="38"/>
      <c r="S204" s="37"/>
      <c r="T204" s="37"/>
      <c r="U204" s="37"/>
      <c r="V204" s="7"/>
      <c r="W204" s="7"/>
      <c r="X204" s="7"/>
      <c r="Y204" s="7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"/>
      <c r="AK204" s="33"/>
      <c r="AL204" s="33"/>
      <c r="AM204" s="34"/>
      <c r="AN204" s="34"/>
      <c r="AO204" s="34"/>
      <c r="AP204" s="33"/>
      <c r="AQ204" s="33"/>
      <c r="AR204" s="34"/>
      <c r="AS204" s="34"/>
      <c r="AT204" s="34"/>
    </row>
    <row r="205" spans="2:46" ht="12.6" customHeight="1" x14ac:dyDescent="0.3">
      <c r="B205" s="30"/>
      <c r="C205" s="30"/>
      <c r="D205" s="30"/>
      <c r="E205" s="30"/>
      <c r="F205" s="7"/>
      <c r="G205" s="7"/>
      <c r="H205" s="7"/>
      <c r="I205" s="7"/>
      <c r="J205" s="37"/>
      <c r="K205" s="37"/>
      <c r="L205" s="37"/>
      <c r="M205" s="37"/>
      <c r="N205" s="7"/>
      <c r="O205" s="7"/>
      <c r="P205" s="7"/>
      <c r="Q205" s="7"/>
      <c r="R205" s="37"/>
      <c r="S205" s="37"/>
      <c r="T205" s="37"/>
      <c r="U205" s="37"/>
      <c r="V205" s="7"/>
      <c r="W205" s="7"/>
      <c r="X205" s="7"/>
      <c r="Y205" s="7"/>
      <c r="Z205" s="2"/>
      <c r="AA205" s="44"/>
      <c r="AB205" s="44"/>
      <c r="AC205" s="44"/>
      <c r="AD205" s="44"/>
      <c r="AE205" s="44"/>
      <c r="AF205" s="44"/>
      <c r="AG205" s="44"/>
      <c r="AH205" s="44"/>
      <c r="AI205" s="44"/>
      <c r="AJ205" s="1"/>
      <c r="AK205" s="33"/>
      <c r="AL205" s="33"/>
      <c r="AM205" s="34"/>
      <c r="AN205" s="34"/>
      <c r="AO205" s="34"/>
      <c r="AP205" s="33"/>
      <c r="AQ205" s="33"/>
      <c r="AR205" s="34"/>
      <c r="AS205" s="34"/>
      <c r="AT205" s="34"/>
    </row>
    <row r="206" spans="2:46" ht="12.6" customHeight="1" x14ac:dyDescent="0.3">
      <c r="B206" s="30"/>
      <c r="C206" s="30"/>
      <c r="D206" s="30"/>
      <c r="E206" s="30"/>
      <c r="F206" s="7"/>
      <c r="G206" s="7"/>
      <c r="H206" s="7"/>
      <c r="I206" s="7"/>
      <c r="J206" s="37"/>
      <c r="K206" s="37"/>
      <c r="L206" s="37"/>
      <c r="M206" s="37"/>
      <c r="N206" s="7"/>
      <c r="O206" s="7"/>
      <c r="P206" s="7"/>
      <c r="Q206" s="7"/>
      <c r="R206" s="37"/>
      <c r="S206" s="37"/>
      <c r="T206" s="37"/>
      <c r="U206" s="37"/>
      <c r="V206" s="7"/>
      <c r="W206" s="7"/>
      <c r="X206" s="7"/>
      <c r="Y206" s="7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"/>
      <c r="AK206" s="33"/>
      <c r="AL206" s="33"/>
      <c r="AM206" s="34"/>
      <c r="AN206" s="34"/>
      <c r="AO206" s="34"/>
      <c r="AP206" s="33"/>
      <c r="AQ206" s="33"/>
      <c r="AR206" s="34"/>
      <c r="AS206" s="34"/>
      <c r="AT206" s="34"/>
    </row>
    <row r="207" spans="2:46" ht="12.6" customHeight="1" x14ac:dyDescent="0.3">
      <c r="B207" s="30"/>
      <c r="C207" s="30"/>
      <c r="D207" s="30"/>
      <c r="E207" s="30"/>
      <c r="F207" s="23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"/>
      <c r="AK207" s="33"/>
      <c r="AL207" s="33"/>
      <c r="AM207" s="34"/>
      <c r="AN207" s="34"/>
      <c r="AO207" s="34"/>
      <c r="AP207" s="33"/>
      <c r="AQ207" s="33"/>
      <c r="AR207" s="34"/>
      <c r="AS207" s="34"/>
      <c r="AT207" s="34"/>
    </row>
    <row r="208" spans="2:46" ht="12.6" customHeight="1" x14ac:dyDescent="0.3">
      <c r="B208" s="30"/>
      <c r="C208" s="30"/>
      <c r="D208" s="30"/>
      <c r="E208" s="3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"/>
      <c r="AK208" s="33"/>
      <c r="AL208" s="33"/>
      <c r="AM208" s="34"/>
      <c r="AN208" s="34"/>
      <c r="AO208" s="34"/>
      <c r="AP208" s="33"/>
      <c r="AQ208" s="33"/>
      <c r="AR208" s="34"/>
      <c r="AS208" s="34"/>
      <c r="AT208" s="34"/>
    </row>
    <row r="209" spans="2:46" ht="12.6" customHeight="1" x14ac:dyDescent="0.3">
      <c r="B209" s="30"/>
      <c r="C209" s="30"/>
      <c r="D209" s="30"/>
      <c r="E209" s="3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"/>
      <c r="AK209" s="33"/>
      <c r="AL209" s="33"/>
      <c r="AM209" s="34"/>
      <c r="AN209" s="34"/>
      <c r="AO209" s="34"/>
      <c r="AP209" s="33"/>
      <c r="AQ209" s="33"/>
      <c r="AR209" s="39"/>
      <c r="AS209" s="34"/>
      <c r="AT209" s="34"/>
    </row>
    <row r="210" spans="2:46" ht="12.6" customHeight="1" x14ac:dyDescent="0.3">
      <c r="B210" s="30"/>
      <c r="C210" s="30"/>
      <c r="D210" s="30"/>
      <c r="E210" s="30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"/>
      <c r="AK210" s="33"/>
      <c r="AL210" s="33"/>
      <c r="AM210" s="34"/>
      <c r="AN210" s="34"/>
      <c r="AO210" s="34"/>
      <c r="AP210" s="33"/>
      <c r="AQ210" s="33"/>
      <c r="AR210" s="34"/>
      <c r="AS210" s="34"/>
      <c r="AT210" s="34"/>
    </row>
    <row r="211" spans="2:46" ht="12.6" customHeight="1" x14ac:dyDescent="0.3">
      <c r="B211" s="30"/>
      <c r="C211" s="30"/>
      <c r="D211" s="30"/>
      <c r="E211" s="30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"/>
      <c r="AK211" s="33"/>
      <c r="AL211" s="33"/>
      <c r="AM211" s="34"/>
      <c r="AN211" s="34"/>
      <c r="AO211" s="34"/>
      <c r="AP211" s="33"/>
      <c r="AQ211" s="33"/>
      <c r="AR211" s="34"/>
      <c r="AS211" s="34"/>
      <c r="AT211" s="34"/>
    </row>
    <row r="212" spans="2:46" ht="12.6" customHeight="1" x14ac:dyDescent="0.3">
      <c r="B212" s="30"/>
      <c r="C212" s="30"/>
      <c r="D212" s="30"/>
      <c r="E212" s="30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"/>
      <c r="AK212" s="33"/>
      <c r="AL212" s="33"/>
      <c r="AM212" s="34"/>
      <c r="AN212" s="34"/>
      <c r="AO212" s="34"/>
      <c r="AP212" s="33"/>
      <c r="AQ212" s="33"/>
      <c r="AR212" s="34"/>
      <c r="AS212" s="34"/>
      <c r="AT212" s="34"/>
    </row>
    <row r="213" spans="2:46" ht="12.6" customHeight="1" x14ac:dyDescent="0.3">
      <c r="B213" s="30"/>
      <c r="C213" s="30"/>
      <c r="D213" s="30"/>
      <c r="E213" s="30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2"/>
      <c r="AA213" s="44"/>
      <c r="AB213" s="44"/>
      <c r="AC213" s="44"/>
      <c r="AD213" s="44"/>
      <c r="AE213" s="44"/>
      <c r="AF213" s="44"/>
      <c r="AG213" s="44"/>
      <c r="AH213" s="44"/>
      <c r="AI213" s="44"/>
      <c r="AJ213" s="5"/>
      <c r="AK213" s="33"/>
      <c r="AL213" s="33"/>
      <c r="AM213" s="34"/>
      <c r="AN213" s="34"/>
      <c r="AO213" s="34"/>
      <c r="AP213" s="33"/>
      <c r="AQ213" s="33"/>
      <c r="AR213" s="34"/>
      <c r="AS213" s="34"/>
      <c r="AT213" s="34"/>
    </row>
    <row r="214" spans="2:46" ht="12.6" customHeight="1" x14ac:dyDescent="0.3">
      <c r="B214" s="30"/>
      <c r="C214" s="30"/>
      <c r="D214" s="30"/>
      <c r="E214" s="30"/>
      <c r="F214" s="23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5"/>
      <c r="AK214" s="33"/>
      <c r="AL214" s="33"/>
      <c r="AM214" s="34"/>
      <c r="AN214" s="34"/>
      <c r="AO214" s="34"/>
      <c r="AP214" s="33"/>
      <c r="AQ214" s="33"/>
      <c r="AR214" s="34"/>
      <c r="AS214" s="34"/>
      <c r="AT214" s="34"/>
    </row>
    <row r="215" spans="2:46" ht="12.6" customHeight="1" x14ac:dyDescent="0.3">
      <c r="B215" s="30"/>
      <c r="C215" s="30"/>
      <c r="D215" s="30"/>
      <c r="E215" s="30"/>
      <c r="F215" s="20"/>
      <c r="G215" s="46"/>
      <c r="H215" s="46"/>
      <c r="I215" s="46"/>
      <c r="J215" s="20"/>
      <c r="K215" s="46"/>
      <c r="L215" s="46"/>
      <c r="M215" s="46"/>
      <c r="N215" s="20"/>
      <c r="O215" s="46"/>
      <c r="P215" s="46"/>
      <c r="Q215" s="46"/>
      <c r="R215" s="20"/>
      <c r="S215" s="46"/>
      <c r="T215" s="46"/>
      <c r="U215" s="46"/>
      <c r="V215" s="6"/>
      <c r="W215" s="6"/>
      <c r="X215" s="6"/>
      <c r="Y215" s="6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5"/>
      <c r="AK215" s="33"/>
      <c r="AL215" s="33"/>
      <c r="AM215" s="34"/>
      <c r="AN215" s="34"/>
      <c r="AO215" s="34"/>
      <c r="AP215" s="33"/>
      <c r="AQ215" s="33"/>
      <c r="AR215" s="34"/>
      <c r="AS215" s="34"/>
      <c r="AT215" s="34"/>
    </row>
    <row r="216" spans="2:46" ht="12.6" customHeight="1" x14ac:dyDescent="0.3">
      <c r="B216" s="30"/>
      <c r="C216" s="30"/>
      <c r="D216" s="30"/>
      <c r="E216" s="30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6"/>
      <c r="W216" s="6"/>
      <c r="X216" s="6"/>
      <c r="Y216" s="6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5"/>
      <c r="AK216" s="33"/>
      <c r="AL216" s="33"/>
      <c r="AM216" s="34"/>
      <c r="AN216" s="34"/>
      <c r="AO216" s="34"/>
      <c r="AP216" s="33"/>
      <c r="AQ216" s="33"/>
      <c r="AR216" s="34"/>
      <c r="AS216" s="34"/>
      <c r="AT216" s="34"/>
    </row>
    <row r="217" spans="2:46" ht="12.6" customHeight="1" x14ac:dyDescent="0.3">
      <c r="B217" s="6"/>
      <c r="C217" s="10"/>
      <c r="D217" s="5"/>
      <c r="E217" s="5"/>
      <c r="F217" s="7"/>
      <c r="G217" s="1"/>
      <c r="H217" s="1"/>
      <c r="I217" s="1"/>
      <c r="J217" s="7"/>
      <c r="K217" s="1"/>
      <c r="L217" s="1"/>
      <c r="M217" s="1"/>
      <c r="N217" s="7"/>
      <c r="O217" s="1"/>
      <c r="P217" s="1"/>
      <c r="Q217" s="1"/>
      <c r="R217" s="7"/>
      <c r="S217" s="1"/>
      <c r="T217" s="1"/>
      <c r="U217" s="1"/>
      <c r="V217" s="7"/>
      <c r="W217" s="7"/>
      <c r="X217" s="7"/>
      <c r="Y217" s="7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5"/>
      <c r="AK217" s="33"/>
      <c r="AL217" s="33"/>
      <c r="AM217" s="34"/>
      <c r="AN217" s="34"/>
      <c r="AO217" s="34"/>
      <c r="AP217" s="33"/>
      <c r="AQ217" s="33"/>
      <c r="AR217" s="34"/>
      <c r="AS217" s="34"/>
      <c r="AT217" s="34"/>
    </row>
    <row r="218" spans="2:46" ht="12.6" customHeight="1" x14ac:dyDescent="0.3">
      <c r="B218" s="6"/>
      <c r="C218" s="10"/>
      <c r="D218" s="40"/>
      <c r="E218" s="4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7"/>
      <c r="W218" s="7"/>
      <c r="X218" s="7"/>
      <c r="Y218" s="7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5"/>
      <c r="AK218" s="33"/>
      <c r="AL218" s="33"/>
      <c r="AM218" s="34"/>
      <c r="AN218" s="34"/>
      <c r="AO218" s="34"/>
      <c r="AP218" s="33"/>
      <c r="AQ218" s="33"/>
      <c r="AR218" s="34"/>
      <c r="AS218" s="34"/>
      <c r="AT218" s="34"/>
    </row>
    <row r="219" spans="2:46" ht="12.6" customHeight="1" x14ac:dyDescent="0.3">
      <c r="B219" s="6"/>
      <c r="C219" s="10"/>
      <c r="D219" s="10"/>
      <c r="E219" s="1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7"/>
      <c r="W219" s="7"/>
      <c r="X219" s="7"/>
      <c r="Y219" s="7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5"/>
      <c r="AK219" s="33"/>
      <c r="AL219" s="33"/>
      <c r="AM219" s="34"/>
      <c r="AN219" s="34"/>
      <c r="AO219" s="34"/>
      <c r="AP219" s="33"/>
      <c r="AQ219" s="33"/>
      <c r="AR219" s="34"/>
      <c r="AS219" s="34"/>
      <c r="AT219" s="34"/>
    </row>
    <row r="220" spans="2:46" ht="12.6" customHeight="1" x14ac:dyDescent="0.3">
      <c r="B220" s="6"/>
      <c r="C220" s="10"/>
      <c r="D220" s="10"/>
      <c r="E220" s="1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7"/>
      <c r="W220" s="7"/>
      <c r="X220" s="7"/>
      <c r="Y220" s="7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33"/>
      <c r="AL220" s="33"/>
      <c r="AM220" s="34"/>
      <c r="AN220" s="34"/>
      <c r="AO220" s="34"/>
      <c r="AP220" s="33"/>
      <c r="AQ220" s="33"/>
      <c r="AR220" s="34"/>
      <c r="AS220" s="34"/>
      <c r="AT220" s="34"/>
    </row>
    <row r="221" spans="2:46" ht="12.6" customHeight="1" x14ac:dyDescent="0.3"/>
    <row r="222" spans="2:46" ht="12.6" customHeight="1" x14ac:dyDescent="0.3"/>
    <row r="223" spans="2:46" ht="12.6" customHeight="1" x14ac:dyDescent="0.3"/>
    <row r="224" spans="2:46" ht="12.6" customHeight="1" x14ac:dyDescent="0.3"/>
    <row r="225" ht="12.6" customHeight="1" x14ac:dyDescent="0.3"/>
    <row r="226" ht="12.6" customHeight="1" x14ac:dyDescent="0.3"/>
    <row r="227" ht="12.6" customHeight="1" x14ac:dyDescent="0.3"/>
    <row r="228" ht="12.6" customHeight="1" x14ac:dyDescent="0.3"/>
    <row r="229" ht="12.6" customHeight="1" x14ac:dyDescent="0.3"/>
    <row r="230" ht="12.6" customHeight="1" x14ac:dyDescent="0.3"/>
    <row r="231" ht="12.6" customHeight="1" x14ac:dyDescent="0.3"/>
    <row r="232" ht="12.6" customHeight="1" x14ac:dyDescent="0.3"/>
    <row r="233" ht="12.6" customHeight="1" x14ac:dyDescent="0.3"/>
    <row r="234" ht="12.6" customHeight="1" x14ac:dyDescent="0.3"/>
    <row r="235" ht="12.6" customHeight="1" x14ac:dyDescent="0.3"/>
    <row r="236" ht="12.6" customHeight="1" x14ac:dyDescent="0.3"/>
    <row r="237" ht="12.6" customHeight="1" x14ac:dyDescent="0.3"/>
    <row r="238" ht="12.6" customHeight="1" x14ac:dyDescent="0.3"/>
    <row r="239" ht="12.6" customHeight="1" x14ac:dyDescent="0.3"/>
    <row r="240" ht="12.6" customHeight="1" x14ac:dyDescent="0.3"/>
    <row r="241" ht="12.6" customHeight="1" x14ac:dyDescent="0.3"/>
    <row r="242" ht="12.6" customHeight="1" x14ac:dyDescent="0.3"/>
    <row r="243" ht="12.6" customHeight="1" x14ac:dyDescent="0.3"/>
    <row r="244" ht="12.6" customHeight="1" x14ac:dyDescent="0.3"/>
    <row r="245" ht="12.6" customHeight="1" x14ac:dyDescent="0.3"/>
    <row r="246" ht="12.6" customHeight="1" x14ac:dyDescent="0.3"/>
    <row r="247" ht="12.6" customHeight="1" x14ac:dyDescent="0.3"/>
    <row r="248" ht="12.6" customHeight="1" x14ac:dyDescent="0.3"/>
    <row r="249" ht="12.6" customHeight="1" x14ac:dyDescent="0.3"/>
    <row r="250" ht="12.6" customHeight="1" x14ac:dyDescent="0.3"/>
    <row r="251" ht="12.6" customHeight="1" x14ac:dyDescent="0.3"/>
    <row r="252" ht="12.6" customHeight="1" x14ac:dyDescent="0.3"/>
    <row r="253" ht="12.6" customHeight="1" x14ac:dyDescent="0.3"/>
    <row r="254" ht="12.6" customHeight="1" x14ac:dyDescent="0.3"/>
    <row r="255" ht="12.6" customHeight="1" x14ac:dyDescent="0.3"/>
    <row r="256" ht="12.6" customHeight="1" x14ac:dyDescent="0.3"/>
    <row r="257" ht="12.6" customHeight="1" x14ac:dyDescent="0.3"/>
    <row r="258" ht="12.6" customHeight="1" x14ac:dyDescent="0.3"/>
    <row r="259" ht="12.6" customHeight="1" x14ac:dyDescent="0.3"/>
    <row r="260" ht="12.6" customHeight="1" x14ac:dyDescent="0.3"/>
    <row r="261" ht="12.6" customHeight="1" x14ac:dyDescent="0.3"/>
    <row r="262" ht="12.6" customHeight="1" x14ac:dyDescent="0.3"/>
    <row r="263" ht="12.6" customHeight="1" x14ac:dyDescent="0.3"/>
    <row r="264" ht="12.6" customHeight="1" x14ac:dyDescent="0.3"/>
    <row r="265" ht="12.6" customHeight="1" x14ac:dyDescent="0.3"/>
    <row r="266" ht="12.6" customHeight="1" x14ac:dyDescent="0.3"/>
    <row r="267" ht="12.6" customHeight="1" x14ac:dyDescent="0.3"/>
    <row r="268" ht="12.6" customHeight="1" x14ac:dyDescent="0.3"/>
    <row r="269" ht="12.6" customHeight="1" x14ac:dyDescent="0.3"/>
    <row r="270" ht="12.6" customHeight="1" x14ac:dyDescent="0.3"/>
    <row r="271" ht="12.6" customHeight="1" x14ac:dyDescent="0.3"/>
    <row r="272" ht="12.6" customHeight="1" x14ac:dyDescent="0.3"/>
    <row r="273" ht="12.6" customHeight="1" x14ac:dyDescent="0.3"/>
    <row r="274" ht="12.6" customHeight="1" x14ac:dyDescent="0.3"/>
    <row r="275" ht="12.6" customHeight="1" x14ac:dyDescent="0.3"/>
    <row r="276" ht="12.6" customHeight="1" x14ac:dyDescent="0.3"/>
    <row r="277" ht="12.6" customHeight="1" x14ac:dyDescent="0.3"/>
    <row r="278" ht="12.6" customHeight="1" x14ac:dyDescent="0.3"/>
    <row r="279" ht="12.6" customHeight="1" x14ac:dyDescent="0.3"/>
    <row r="280" ht="12.6" customHeight="1" x14ac:dyDescent="0.3"/>
    <row r="281" ht="12.6" customHeight="1" x14ac:dyDescent="0.3"/>
    <row r="282" ht="12.6" customHeight="1" x14ac:dyDescent="0.3"/>
    <row r="283" ht="12.6" customHeight="1" x14ac:dyDescent="0.3"/>
    <row r="284" ht="12.6" customHeight="1" x14ac:dyDescent="0.3"/>
    <row r="285" ht="12.6" customHeight="1" x14ac:dyDescent="0.3"/>
    <row r="286" ht="12.6" customHeight="1" x14ac:dyDescent="0.3"/>
    <row r="287" ht="12.6" customHeight="1" x14ac:dyDescent="0.3"/>
    <row r="288" ht="12.6" customHeight="1" x14ac:dyDescent="0.3"/>
    <row r="289" ht="12.6" customHeight="1" x14ac:dyDescent="0.3"/>
    <row r="290" ht="12.6" customHeight="1" x14ac:dyDescent="0.3"/>
    <row r="291" ht="12.6" customHeight="1" x14ac:dyDescent="0.3"/>
    <row r="292" ht="12.6" customHeight="1" x14ac:dyDescent="0.3"/>
    <row r="293" ht="12.6" customHeight="1" x14ac:dyDescent="0.3"/>
    <row r="294" ht="12.6" customHeight="1" x14ac:dyDescent="0.3"/>
    <row r="295" ht="12.6" customHeight="1" x14ac:dyDescent="0.3"/>
    <row r="296" ht="12.6" customHeight="1" x14ac:dyDescent="0.3"/>
    <row r="297" ht="12.6" customHeight="1" x14ac:dyDescent="0.3"/>
    <row r="298" ht="12.6" customHeight="1" x14ac:dyDescent="0.3"/>
    <row r="299" ht="12.6" customHeight="1" x14ac:dyDescent="0.3"/>
    <row r="300" ht="12.6" customHeight="1" x14ac:dyDescent="0.3"/>
    <row r="301" ht="12.6" customHeight="1" x14ac:dyDescent="0.3"/>
    <row r="302" ht="12.6" customHeight="1" x14ac:dyDescent="0.3"/>
    <row r="303" ht="12.6" customHeight="1" x14ac:dyDescent="0.3"/>
    <row r="304" ht="12.6" customHeight="1" x14ac:dyDescent="0.3"/>
    <row r="305" ht="12.6" customHeight="1" x14ac:dyDescent="0.3"/>
    <row r="306" ht="12.6" customHeight="1" x14ac:dyDescent="0.3"/>
    <row r="307" ht="12.6" customHeight="1" x14ac:dyDescent="0.3"/>
    <row r="308" ht="12.6" customHeight="1" x14ac:dyDescent="0.3"/>
    <row r="309" ht="12.6" customHeight="1" x14ac:dyDescent="0.3"/>
    <row r="310" ht="12.6" customHeight="1" x14ac:dyDescent="0.3"/>
    <row r="311" ht="12.6" customHeight="1" x14ac:dyDescent="0.3"/>
    <row r="312" ht="12.6" customHeight="1" x14ac:dyDescent="0.3"/>
    <row r="313" ht="12.6" customHeight="1" x14ac:dyDescent="0.3"/>
    <row r="314" ht="12.6" customHeight="1" x14ac:dyDescent="0.3"/>
    <row r="315" ht="12.6" customHeight="1" x14ac:dyDescent="0.3"/>
    <row r="316" ht="12.6" customHeight="1" x14ac:dyDescent="0.3"/>
    <row r="317" ht="12.6" customHeight="1" x14ac:dyDescent="0.3"/>
    <row r="318" ht="12.6" customHeight="1" x14ac:dyDescent="0.3"/>
    <row r="319" ht="12.6" customHeight="1" x14ac:dyDescent="0.3"/>
    <row r="320" ht="12.6" customHeight="1" x14ac:dyDescent="0.3"/>
    <row r="321" ht="12.6" customHeight="1" x14ac:dyDescent="0.3"/>
    <row r="322" ht="12.6" customHeight="1" x14ac:dyDescent="0.3"/>
    <row r="323" ht="12.6" customHeight="1" x14ac:dyDescent="0.3"/>
    <row r="324" ht="12.6" customHeight="1" x14ac:dyDescent="0.3"/>
    <row r="325" ht="12.6" customHeight="1" x14ac:dyDescent="0.3"/>
    <row r="326" ht="12.6" customHeight="1" x14ac:dyDescent="0.3"/>
    <row r="327" ht="12.6" customHeight="1" x14ac:dyDescent="0.3"/>
    <row r="328" ht="12.6" customHeight="1" x14ac:dyDescent="0.3"/>
    <row r="329" ht="12.6" customHeight="1" x14ac:dyDescent="0.3"/>
    <row r="330" ht="12.6" customHeight="1" x14ac:dyDescent="0.3"/>
    <row r="331" ht="12.6" customHeight="1" x14ac:dyDescent="0.3"/>
    <row r="332" ht="12.6" customHeight="1" x14ac:dyDescent="0.3"/>
    <row r="333" ht="12.6" customHeight="1" x14ac:dyDescent="0.3"/>
    <row r="334" ht="12.6" customHeight="1" x14ac:dyDescent="0.3"/>
    <row r="335" ht="12.6" customHeight="1" x14ac:dyDescent="0.3"/>
    <row r="336" ht="12.6" customHeight="1" x14ac:dyDescent="0.3"/>
    <row r="337" ht="12.6" customHeight="1" x14ac:dyDescent="0.3"/>
    <row r="338" ht="12.6" customHeight="1" x14ac:dyDescent="0.3"/>
    <row r="339" ht="12.6" customHeight="1" x14ac:dyDescent="0.3"/>
    <row r="340" ht="12.6" customHeight="1" x14ac:dyDescent="0.3"/>
    <row r="341" ht="12.6" customHeight="1" x14ac:dyDescent="0.3"/>
    <row r="342" ht="12.6" customHeight="1" x14ac:dyDescent="0.3"/>
    <row r="343" ht="12.6" customHeight="1" x14ac:dyDescent="0.3"/>
    <row r="344" ht="12.6" customHeight="1" x14ac:dyDescent="0.3"/>
    <row r="345" ht="12.6" customHeight="1" x14ac:dyDescent="0.3"/>
    <row r="346" ht="12.6" customHeight="1" x14ac:dyDescent="0.3"/>
    <row r="347" ht="12.6" customHeight="1" x14ac:dyDescent="0.3"/>
    <row r="348" ht="12.6" customHeight="1" x14ac:dyDescent="0.3"/>
    <row r="349" ht="12.6" customHeight="1" x14ac:dyDescent="0.3"/>
    <row r="350" ht="12.6" customHeight="1" x14ac:dyDescent="0.3"/>
    <row r="351" ht="12.6" customHeight="1" x14ac:dyDescent="0.3"/>
    <row r="352" ht="12.6" customHeight="1" x14ac:dyDescent="0.3"/>
    <row r="353" ht="12.6" customHeight="1" x14ac:dyDescent="0.3"/>
    <row r="354" ht="12.6" customHeight="1" x14ac:dyDescent="0.3"/>
    <row r="355" ht="12.6" customHeight="1" x14ac:dyDescent="0.3"/>
  </sheetData>
  <mergeCells count="32">
    <mergeCell ref="A98:J98"/>
    <mergeCell ref="K98:T98"/>
    <mergeCell ref="A110:J110"/>
    <mergeCell ref="K110:T110"/>
    <mergeCell ref="A80:J80"/>
    <mergeCell ref="K80:T80"/>
    <mergeCell ref="A91:E97"/>
    <mergeCell ref="F91:J97"/>
    <mergeCell ref="K91:O97"/>
    <mergeCell ref="P91:T97"/>
    <mergeCell ref="A61:E67"/>
    <mergeCell ref="F61:J67"/>
    <mergeCell ref="K61:O67"/>
    <mergeCell ref="P61:T67"/>
    <mergeCell ref="A68:J68"/>
    <mergeCell ref="K68:T68"/>
    <mergeCell ref="A1:E7"/>
    <mergeCell ref="F1:J7"/>
    <mergeCell ref="K1:O7"/>
    <mergeCell ref="P1:T7"/>
    <mergeCell ref="A50:J50"/>
    <mergeCell ref="K50:T50"/>
    <mergeCell ref="A38:J38"/>
    <mergeCell ref="K38:T38"/>
    <mergeCell ref="A20:J20"/>
    <mergeCell ref="K8:T8"/>
    <mergeCell ref="K20:T20"/>
    <mergeCell ref="A31:E37"/>
    <mergeCell ref="F31:J37"/>
    <mergeCell ref="K31:O37"/>
    <mergeCell ref="P31:T37"/>
    <mergeCell ref="A8:J8"/>
  </mergeCells>
  <pageMargins left="0" right="0" top="0" bottom="0" header="0" footer="0"/>
  <pageSetup paperSize="12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M352"/>
  <sheetViews>
    <sheetView tabSelected="1" showWhiteSpace="0" view="pageLayout" zoomScaleNormal="100" workbookViewId="0">
      <selection activeCell="V12" sqref="V12:Y13"/>
    </sheetView>
  </sheetViews>
  <sheetFormatPr defaultColWidth="9.109375" defaultRowHeight="14.4" x14ac:dyDescent="0.3"/>
  <cols>
    <col min="1" max="48" width="2.109375" customWidth="1"/>
    <col min="49" max="49" width="9.5546875" customWidth="1"/>
    <col min="50" max="56" width="2.109375" customWidth="1"/>
    <col min="57" max="3115" width="2.44140625" customWidth="1"/>
  </cols>
  <sheetData>
    <row r="1" spans="1:169" ht="24.75" customHeight="1" thickBot="1" x14ac:dyDescent="0.35">
      <c r="A1" s="90"/>
      <c r="B1" s="91"/>
      <c r="C1" s="91"/>
      <c r="D1" s="92"/>
      <c r="E1" s="159" t="s">
        <v>23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1"/>
      <c r="Z1" s="162" t="s">
        <v>17</v>
      </c>
      <c r="AA1" s="163"/>
      <c r="AB1" s="163"/>
      <c r="AC1" s="163"/>
      <c r="AD1" s="163"/>
      <c r="AE1" s="163"/>
      <c r="AF1" s="163"/>
      <c r="AG1" s="163"/>
      <c r="AH1" s="163"/>
      <c r="AI1" s="164"/>
      <c r="AJ1" s="165" t="s">
        <v>22</v>
      </c>
      <c r="AK1" s="166"/>
      <c r="AL1" s="166"/>
      <c r="AM1" s="166"/>
      <c r="AN1" s="166"/>
      <c r="AO1" s="163">
        <v>1825</v>
      </c>
      <c r="AP1" s="163"/>
      <c r="AQ1" s="163"/>
      <c r="AR1" s="163"/>
      <c r="AS1" s="164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</row>
    <row r="2" spans="1:169" ht="11.25" customHeight="1" x14ac:dyDescent="0.3">
      <c r="A2" s="182" t="s">
        <v>16</v>
      </c>
      <c r="B2" s="183"/>
      <c r="C2" s="183"/>
      <c r="D2" s="184"/>
      <c r="E2" s="167" t="s">
        <v>18</v>
      </c>
      <c r="F2" s="168"/>
      <c r="G2" s="168"/>
      <c r="H2" s="168"/>
      <c r="I2" s="168"/>
      <c r="J2" s="168"/>
      <c r="K2" s="169"/>
      <c r="L2" s="170" t="s">
        <v>19</v>
      </c>
      <c r="M2" s="168"/>
      <c r="N2" s="168"/>
      <c r="O2" s="168"/>
      <c r="P2" s="168"/>
      <c r="Q2" s="169"/>
      <c r="R2" s="171" t="s">
        <v>10</v>
      </c>
      <c r="S2" s="171"/>
      <c r="T2" s="171"/>
      <c r="U2" s="171"/>
      <c r="V2" s="171" t="s">
        <v>11</v>
      </c>
      <c r="W2" s="171"/>
      <c r="X2" s="171"/>
      <c r="Y2" s="172"/>
      <c r="Z2" s="173" t="s">
        <v>12</v>
      </c>
      <c r="AA2" s="171"/>
      <c r="AB2" s="171"/>
      <c r="AC2" s="171"/>
      <c r="AD2" s="171"/>
      <c r="AE2" s="171" t="s">
        <v>13</v>
      </c>
      <c r="AF2" s="171"/>
      <c r="AG2" s="171"/>
      <c r="AH2" s="171"/>
      <c r="AI2" s="172"/>
      <c r="AJ2" s="174" t="s">
        <v>14</v>
      </c>
      <c r="AK2" s="171"/>
      <c r="AL2" s="171"/>
      <c r="AM2" s="171"/>
      <c r="AN2" s="171"/>
      <c r="AO2" s="171" t="s">
        <v>15</v>
      </c>
      <c r="AP2" s="171"/>
      <c r="AQ2" s="171"/>
      <c r="AR2" s="171"/>
      <c r="AS2" s="172"/>
      <c r="AT2" s="80"/>
      <c r="AU2" s="94"/>
      <c r="AV2" s="94"/>
      <c r="AW2" s="94"/>
      <c r="AX2" s="95"/>
      <c r="AY2" s="95"/>
      <c r="AZ2" s="95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</row>
    <row r="3" spans="1:169" ht="11.25" customHeight="1" thickBot="1" x14ac:dyDescent="0.35">
      <c r="A3" s="181"/>
      <c r="B3" s="179"/>
      <c r="C3" s="179"/>
      <c r="D3" s="180"/>
      <c r="E3" s="175"/>
      <c r="F3" s="176"/>
      <c r="G3" s="176"/>
      <c r="H3" s="176"/>
      <c r="I3" s="176"/>
      <c r="J3" s="176"/>
      <c r="K3" s="177"/>
      <c r="L3" s="178"/>
      <c r="M3" s="176"/>
      <c r="N3" s="176"/>
      <c r="O3" s="176"/>
      <c r="P3" s="176"/>
      <c r="Q3" s="177"/>
      <c r="R3" s="179"/>
      <c r="S3" s="179"/>
      <c r="T3" s="179"/>
      <c r="U3" s="179"/>
      <c r="V3" s="179"/>
      <c r="W3" s="179"/>
      <c r="X3" s="179"/>
      <c r="Y3" s="180"/>
      <c r="Z3" s="181"/>
      <c r="AA3" s="179"/>
      <c r="AB3" s="179"/>
      <c r="AC3" s="179"/>
      <c r="AD3" s="179"/>
      <c r="AE3" s="179"/>
      <c r="AF3" s="179"/>
      <c r="AG3" s="179"/>
      <c r="AH3" s="179"/>
      <c r="AI3" s="180"/>
      <c r="AJ3" s="181"/>
      <c r="AK3" s="179"/>
      <c r="AL3" s="179"/>
      <c r="AM3" s="179"/>
      <c r="AN3" s="179"/>
      <c r="AO3" s="179"/>
      <c r="AP3" s="179"/>
      <c r="AQ3" s="179"/>
      <c r="AR3" s="179"/>
      <c r="AS3" s="180"/>
      <c r="AT3" s="80"/>
      <c r="AU3" s="94"/>
      <c r="AV3" s="94"/>
      <c r="AW3" s="94"/>
      <c r="AX3" s="95"/>
      <c r="AY3" s="95"/>
      <c r="AZ3" s="95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</row>
    <row r="4" spans="1:169" ht="11.25" customHeight="1" x14ac:dyDescent="0.3">
      <c r="A4" s="185">
        <v>1</v>
      </c>
      <c r="B4" s="185"/>
      <c r="C4" s="185"/>
      <c r="D4" s="185"/>
      <c r="E4" s="151"/>
      <c r="F4" s="151"/>
      <c r="G4" s="151"/>
      <c r="H4" s="151"/>
      <c r="I4" s="151"/>
      <c r="J4" s="151"/>
      <c r="K4" s="151"/>
      <c r="L4" s="152"/>
      <c r="M4" s="151"/>
      <c r="N4" s="151"/>
      <c r="O4" s="151"/>
      <c r="P4" s="151"/>
      <c r="Q4" s="151"/>
      <c r="R4" s="153"/>
      <c r="S4" s="154"/>
      <c r="T4" s="154"/>
      <c r="U4" s="154"/>
      <c r="V4" s="153"/>
      <c r="W4" s="154"/>
      <c r="X4" s="154"/>
      <c r="Y4" s="154"/>
      <c r="Z4" s="153"/>
      <c r="AA4" s="151"/>
      <c r="AB4" s="151"/>
      <c r="AC4" s="151"/>
      <c r="AD4" s="151"/>
      <c r="AE4" s="153"/>
      <c r="AF4" s="151"/>
      <c r="AG4" s="151"/>
      <c r="AH4" s="151"/>
      <c r="AI4" s="151"/>
      <c r="AJ4" s="187" t="s">
        <v>20</v>
      </c>
      <c r="AK4" s="188"/>
      <c r="AL4" s="188"/>
      <c r="AM4" s="188"/>
      <c r="AN4" s="188"/>
      <c r="AO4" s="189">
        <f>AJ4/24</f>
        <v>76.041666666666671</v>
      </c>
      <c r="AP4" s="190"/>
      <c r="AQ4" s="190"/>
      <c r="AR4" s="190"/>
      <c r="AS4" s="190"/>
      <c r="AT4" s="61"/>
      <c r="AU4" s="96"/>
      <c r="AV4" s="96"/>
      <c r="AW4" s="94"/>
      <c r="AX4" s="95"/>
      <c r="AY4" s="95"/>
      <c r="AZ4" s="95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</row>
    <row r="5" spans="1:169" ht="11.25" customHeight="1" x14ac:dyDescent="0.3">
      <c r="A5" s="186"/>
      <c r="B5" s="186"/>
      <c r="C5" s="186"/>
      <c r="D5" s="186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6"/>
      <c r="S5" s="156"/>
      <c r="T5" s="156"/>
      <c r="U5" s="156"/>
      <c r="V5" s="156"/>
      <c r="W5" s="156"/>
      <c r="X5" s="156"/>
      <c r="Y5" s="156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91"/>
      <c r="AK5" s="191"/>
      <c r="AL5" s="191"/>
      <c r="AM5" s="191"/>
      <c r="AN5" s="191"/>
      <c r="AO5" s="192"/>
      <c r="AP5" s="192"/>
      <c r="AQ5" s="192"/>
      <c r="AR5" s="192"/>
      <c r="AS5" s="192"/>
      <c r="AT5" s="5"/>
      <c r="AU5" s="97"/>
      <c r="AV5" s="98"/>
      <c r="AW5" s="98"/>
      <c r="AX5" s="97"/>
      <c r="AY5" s="97"/>
      <c r="AZ5" s="97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</row>
    <row r="6" spans="1:169" ht="11.25" customHeight="1" x14ac:dyDescent="0.3">
      <c r="A6" s="186">
        <f>A4+1</f>
        <v>2</v>
      </c>
      <c r="B6" s="186"/>
      <c r="C6" s="186"/>
      <c r="D6" s="186"/>
      <c r="E6" s="155"/>
      <c r="F6" s="155"/>
      <c r="G6" s="155"/>
      <c r="H6" s="155"/>
      <c r="I6" s="155"/>
      <c r="J6" s="155"/>
      <c r="K6" s="155"/>
      <c r="L6" s="157"/>
      <c r="M6" s="155"/>
      <c r="N6" s="155"/>
      <c r="O6" s="155"/>
      <c r="P6" s="155"/>
      <c r="Q6" s="155"/>
      <c r="R6" s="158"/>
      <c r="S6" s="156"/>
      <c r="T6" s="156"/>
      <c r="U6" s="156"/>
      <c r="V6" s="158"/>
      <c r="W6" s="156"/>
      <c r="X6" s="156"/>
      <c r="Y6" s="156"/>
      <c r="Z6" s="158"/>
      <c r="AA6" s="155"/>
      <c r="AB6" s="155"/>
      <c r="AC6" s="155"/>
      <c r="AD6" s="155"/>
      <c r="AE6" s="158"/>
      <c r="AF6" s="155"/>
      <c r="AG6" s="155"/>
      <c r="AH6" s="155"/>
      <c r="AI6" s="155"/>
      <c r="AJ6" s="193">
        <f>SUM(AJ4-Z4)</f>
        <v>1825</v>
      </c>
      <c r="AK6" s="191"/>
      <c r="AL6" s="191"/>
      <c r="AM6" s="191"/>
      <c r="AN6" s="191"/>
      <c r="AO6" s="194">
        <f>AJ6/23</f>
        <v>79.347826086956516</v>
      </c>
      <c r="AP6" s="192"/>
      <c r="AQ6" s="192"/>
      <c r="AR6" s="192"/>
      <c r="AS6" s="192"/>
      <c r="AT6" s="54"/>
      <c r="AU6" s="99"/>
      <c r="AV6" s="99"/>
      <c r="AW6" s="99"/>
      <c r="AX6" s="100"/>
      <c r="AY6" s="100"/>
      <c r="AZ6" s="100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</row>
    <row r="7" spans="1:169" ht="11.25" customHeight="1" x14ac:dyDescent="0.3">
      <c r="A7" s="186"/>
      <c r="B7" s="186"/>
      <c r="C7" s="186"/>
      <c r="D7" s="186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156"/>
      <c r="T7" s="156"/>
      <c r="U7" s="156"/>
      <c r="V7" s="156"/>
      <c r="W7" s="156"/>
      <c r="X7" s="156"/>
      <c r="Y7" s="156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91"/>
      <c r="AK7" s="191"/>
      <c r="AL7" s="191"/>
      <c r="AM7" s="191"/>
      <c r="AN7" s="191"/>
      <c r="AO7" s="192"/>
      <c r="AP7" s="192"/>
      <c r="AQ7" s="192"/>
      <c r="AR7" s="192"/>
      <c r="AS7" s="192"/>
      <c r="AT7" s="54"/>
      <c r="AU7" s="99"/>
      <c r="AV7" s="99"/>
      <c r="AW7" s="99"/>
      <c r="AX7" s="100"/>
      <c r="AY7" s="100"/>
      <c r="AZ7" s="100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</row>
    <row r="8" spans="1:169" ht="11.25" customHeight="1" x14ac:dyDescent="0.3">
      <c r="A8" s="186">
        <f t="shared" ref="A8" si="0">A6+1</f>
        <v>3</v>
      </c>
      <c r="B8" s="186"/>
      <c r="C8" s="186"/>
      <c r="D8" s="186"/>
      <c r="E8" s="155"/>
      <c r="F8" s="155"/>
      <c r="G8" s="155"/>
      <c r="H8" s="155"/>
      <c r="I8" s="155"/>
      <c r="J8" s="155"/>
      <c r="K8" s="155"/>
      <c r="L8" s="157"/>
      <c r="M8" s="155"/>
      <c r="N8" s="155"/>
      <c r="O8" s="155"/>
      <c r="P8" s="155"/>
      <c r="Q8" s="155"/>
      <c r="R8" s="158"/>
      <c r="S8" s="156"/>
      <c r="T8" s="156"/>
      <c r="U8" s="156"/>
      <c r="V8" s="158"/>
      <c r="W8" s="156"/>
      <c r="X8" s="156"/>
      <c r="Y8" s="156"/>
      <c r="Z8" s="158"/>
      <c r="AA8" s="155"/>
      <c r="AB8" s="155"/>
      <c r="AC8" s="155"/>
      <c r="AD8" s="155"/>
      <c r="AE8" s="158"/>
      <c r="AF8" s="155"/>
      <c r="AG8" s="155"/>
      <c r="AH8" s="155"/>
      <c r="AI8" s="155"/>
      <c r="AJ8" s="193">
        <f>SUM(AJ6-Z6)</f>
        <v>1825</v>
      </c>
      <c r="AK8" s="191"/>
      <c r="AL8" s="191"/>
      <c r="AM8" s="191"/>
      <c r="AN8" s="191"/>
      <c r="AO8" s="195">
        <f>AJ8/22</f>
        <v>82.954545454545453</v>
      </c>
      <c r="AP8" s="196"/>
      <c r="AQ8" s="196"/>
      <c r="AR8" s="196"/>
      <c r="AS8" s="197"/>
      <c r="AT8" s="54"/>
      <c r="AU8" s="99"/>
      <c r="AV8" s="99"/>
      <c r="AW8" s="99"/>
      <c r="AX8" s="100"/>
      <c r="AY8" s="100"/>
      <c r="AZ8" s="100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</row>
    <row r="9" spans="1:169" ht="11.25" customHeight="1" x14ac:dyDescent="0.3">
      <c r="A9" s="186"/>
      <c r="B9" s="186"/>
      <c r="C9" s="186"/>
      <c r="D9" s="186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6"/>
      <c r="S9" s="156"/>
      <c r="T9" s="156"/>
      <c r="U9" s="156"/>
      <c r="V9" s="156"/>
      <c r="W9" s="156"/>
      <c r="X9" s="156"/>
      <c r="Y9" s="156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91"/>
      <c r="AK9" s="191"/>
      <c r="AL9" s="191"/>
      <c r="AM9" s="191"/>
      <c r="AN9" s="191"/>
      <c r="AO9" s="198"/>
      <c r="AP9" s="199"/>
      <c r="AQ9" s="199"/>
      <c r="AR9" s="199"/>
      <c r="AS9" s="200"/>
      <c r="AT9" s="54"/>
      <c r="AU9" s="99"/>
      <c r="AV9" s="99"/>
      <c r="AW9" s="99"/>
      <c r="AX9" s="100"/>
      <c r="AY9" s="100"/>
      <c r="AZ9" s="100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</row>
    <row r="10" spans="1:169" ht="11.25" customHeight="1" x14ac:dyDescent="0.3">
      <c r="A10" s="186">
        <f t="shared" ref="A10" si="1">A8+1</f>
        <v>4</v>
      </c>
      <c r="B10" s="186"/>
      <c r="C10" s="186"/>
      <c r="D10" s="186"/>
      <c r="E10" s="155"/>
      <c r="F10" s="155"/>
      <c r="G10" s="155"/>
      <c r="H10" s="155"/>
      <c r="I10" s="155"/>
      <c r="J10" s="155"/>
      <c r="K10" s="155"/>
      <c r="L10" s="157"/>
      <c r="M10" s="155"/>
      <c r="N10" s="155"/>
      <c r="O10" s="155"/>
      <c r="P10" s="155"/>
      <c r="Q10" s="155"/>
      <c r="R10" s="158"/>
      <c r="S10" s="156"/>
      <c r="T10" s="156"/>
      <c r="U10" s="156"/>
      <c r="V10" s="158"/>
      <c r="W10" s="156"/>
      <c r="X10" s="156"/>
      <c r="Y10" s="156"/>
      <c r="Z10" s="158"/>
      <c r="AA10" s="155"/>
      <c r="AB10" s="155"/>
      <c r="AC10" s="155"/>
      <c r="AD10" s="155"/>
      <c r="AE10" s="158"/>
      <c r="AF10" s="155"/>
      <c r="AG10" s="155"/>
      <c r="AH10" s="155"/>
      <c r="AI10" s="155"/>
      <c r="AJ10" s="193">
        <f t="shared" ref="AJ10" si="2">SUM(AJ8-Z8)</f>
        <v>1825</v>
      </c>
      <c r="AK10" s="191"/>
      <c r="AL10" s="191"/>
      <c r="AM10" s="191"/>
      <c r="AN10" s="191"/>
      <c r="AO10" s="195">
        <f>AJ10/21</f>
        <v>86.904761904761898</v>
      </c>
      <c r="AP10" s="196"/>
      <c r="AQ10" s="196"/>
      <c r="AR10" s="196"/>
      <c r="AS10" s="197"/>
      <c r="AT10" s="54"/>
      <c r="AU10" s="99"/>
      <c r="AV10" s="99"/>
      <c r="AW10" s="99"/>
      <c r="AX10" s="100"/>
      <c r="AY10" s="100"/>
      <c r="AZ10" s="100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</row>
    <row r="11" spans="1:169" ht="11.25" customHeight="1" x14ac:dyDescent="0.3">
      <c r="A11" s="186"/>
      <c r="B11" s="186"/>
      <c r="C11" s="186"/>
      <c r="D11" s="186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  <c r="S11" s="156"/>
      <c r="T11" s="156"/>
      <c r="U11" s="156"/>
      <c r="V11" s="156"/>
      <c r="W11" s="156"/>
      <c r="X11" s="156"/>
      <c r="Y11" s="156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91"/>
      <c r="AK11" s="191"/>
      <c r="AL11" s="191"/>
      <c r="AM11" s="191"/>
      <c r="AN11" s="191"/>
      <c r="AO11" s="198"/>
      <c r="AP11" s="199"/>
      <c r="AQ11" s="199"/>
      <c r="AR11" s="199"/>
      <c r="AS11" s="200"/>
      <c r="AT11" s="54"/>
      <c r="AU11" s="99"/>
      <c r="AV11" s="99"/>
      <c r="AW11" s="99"/>
      <c r="AX11" s="100"/>
      <c r="AY11" s="100"/>
      <c r="AZ11" s="100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</row>
    <row r="12" spans="1:169" ht="11.25" customHeight="1" x14ac:dyDescent="0.3">
      <c r="A12" s="186">
        <f t="shared" ref="A12" si="3">A10+1</f>
        <v>5</v>
      </c>
      <c r="B12" s="186"/>
      <c r="C12" s="186"/>
      <c r="D12" s="186"/>
      <c r="E12" s="155"/>
      <c r="F12" s="155"/>
      <c r="G12" s="155"/>
      <c r="H12" s="155"/>
      <c r="I12" s="155"/>
      <c r="J12" s="155"/>
      <c r="K12" s="155"/>
      <c r="L12" s="157"/>
      <c r="M12" s="155"/>
      <c r="N12" s="155"/>
      <c r="O12" s="155"/>
      <c r="P12" s="155"/>
      <c r="Q12" s="155"/>
      <c r="R12" s="158"/>
      <c r="S12" s="156"/>
      <c r="T12" s="156"/>
      <c r="U12" s="156"/>
      <c r="V12" s="158"/>
      <c r="W12" s="156"/>
      <c r="X12" s="156"/>
      <c r="Y12" s="156"/>
      <c r="Z12" s="158"/>
      <c r="AA12" s="155"/>
      <c r="AB12" s="155"/>
      <c r="AC12" s="155"/>
      <c r="AD12" s="155"/>
      <c r="AE12" s="158"/>
      <c r="AF12" s="155"/>
      <c r="AG12" s="155"/>
      <c r="AH12" s="155"/>
      <c r="AI12" s="155"/>
      <c r="AJ12" s="193">
        <f t="shared" ref="AJ12" si="4">SUM(AJ10-Z10)</f>
        <v>1825</v>
      </c>
      <c r="AK12" s="191"/>
      <c r="AL12" s="191"/>
      <c r="AM12" s="191"/>
      <c r="AN12" s="191"/>
      <c r="AO12" s="195">
        <f>AJ12/20</f>
        <v>91.25</v>
      </c>
      <c r="AP12" s="196"/>
      <c r="AQ12" s="196"/>
      <c r="AR12" s="196"/>
      <c r="AS12" s="197"/>
      <c r="AT12" s="54"/>
      <c r="AU12" s="99"/>
      <c r="AV12" s="99"/>
      <c r="AW12" s="99"/>
      <c r="AX12" s="100"/>
      <c r="AY12" s="100"/>
      <c r="AZ12" s="100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</row>
    <row r="13" spans="1:169" ht="11.25" customHeight="1" x14ac:dyDescent="0.3">
      <c r="A13" s="186"/>
      <c r="B13" s="186"/>
      <c r="C13" s="186"/>
      <c r="D13" s="186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6"/>
      <c r="S13" s="156"/>
      <c r="T13" s="156"/>
      <c r="U13" s="156"/>
      <c r="V13" s="156"/>
      <c r="W13" s="156"/>
      <c r="X13" s="156"/>
      <c r="Y13" s="156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91"/>
      <c r="AK13" s="191"/>
      <c r="AL13" s="191"/>
      <c r="AM13" s="191"/>
      <c r="AN13" s="191"/>
      <c r="AO13" s="198"/>
      <c r="AP13" s="199"/>
      <c r="AQ13" s="199"/>
      <c r="AR13" s="199"/>
      <c r="AS13" s="200"/>
      <c r="AT13" s="54"/>
      <c r="AU13" s="99"/>
      <c r="AV13" s="99"/>
      <c r="AW13" s="99"/>
      <c r="AX13" s="100"/>
      <c r="AY13" s="100"/>
      <c r="AZ13" s="100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</row>
    <row r="14" spans="1:169" ht="11.25" customHeight="1" x14ac:dyDescent="0.3">
      <c r="A14" s="186">
        <f t="shared" ref="A14" si="5">A12+1</f>
        <v>6</v>
      </c>
      <c r="B14" s="186"/>
      <c r="C14" s="186"/>
      <c r="D14" s="186"/>
      <c r="E14" s="155"/>
      <c r="F14" s="155"/>
      <c r="G14" s="155"/>
      <c r="H14" s="155"/>
      <c r="I14" s="155"/>
      <c r="J14" s="155"/>
      <c r="K14" s="155"/>
      <c r="L14" s="157"/>
      <c r="M14" s="155"/>
      <c r="N14" s="155"/>
      <c r="O14" s="155"/>
      <c r="P14" s="155"/>
      <c r="Q14" s="155"/>
      <c r="R14" s="158"/>
      <c r="S14" s="156"/>
      <c r="T14" s="156"/>
      <c r="U14" s="156"/>
      <c r="V14" s="158"/>
      <c r="W14" s="156"/>
      <c r="X14" s="156"/>
      <c r="Y14" s="156"/>
      <c r="Z14" s="158"/>
      <c r="AA14" s="155"/>
      <c r="AB14" s="155"/>
      <c r="AC14" s="155"/>
      <c r="AD14" s="155"/>
      <c r="AE14" s="158"/>
      <c r="AF14" s="155"/>
      <c r="AG14" s="155"/>
      <c r="AH14" s="155"/>
      <c r="AI14" s="155"/>
      <c r="AJ14" s="193">
        <f t="shared" ref="AJ14" si="6">SUM(AJ12-Z12)</f>
        <v>1825</v>
      </c>
      <c r="AK14" s="191"/>
      <c r="AL14" s="191"/>
      <c r="AM14" s="191"/>
      <c r="AN14" s="191"/>
      <c r="AO14" s="195">
        <f>AJ14/19</f>
        <v>96.05263157894737</v>
      </c>
      <c r="AP14" s="196"/>
      <c r="AQ14" s="196"/>
      <c r="AR14" s="196"/>
      <c r="AS14" s="197"/>
      <c r="AT14" s="54"/>
      <c r="AU14" s="99"/>
      <c r="AV14" s="99"/>
      <c r="AW14" s="99"/>
      <c r="AX14" s="100"/>
      <c r="AY14" s="100"/>
      <c r="AZ14" s="100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</row>
    <row r="15" spans="1:169" ht="11.25" customHeight="1" x14ac:dyDescent="0.3">
      <c r="A15" s="186"/>
      <c r="B15" s="186"/>
      <c r="C15" s="186"/>
      <c r="D15" s="186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6"/>
      <c r="S15" s="156"/>
      <c r="T15" s="156"/>
      <c r="U15" s="156"/>
      <c r="V15" s="156"/>
      <c r="W15" s="156"/>
      <c r="X15" s="156"/>
      <c r="Y15" s="156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91"/>
      <c r="AK15" s="191"/>
      <c r="AL15" s="191"/>
      <c r="AM15" s="191"/>
      <c r="AN15" s="191"/>
      <c r="AO15" s="198"/>
      <c r="AP15" s="199"/>
      <c r="AQ15" s="199"/>
      <c r="AR15" s="199"/>
      <c r="AS15" s="200"/>
      <c r="AT15" s="54"/>
      <c r="AU15" s="99"/>
      <c r="AV15" s="99"/>
      <c r="AW15" s="99"/>
      <c r="AX15" s="100"/>
      <c r="AY15" s="100"/>
      <c r="AZ15" s="100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</row>
    <row r="16" spans="1:169" ht="11.25" customHeight="1" x14ac:dyDescent="0.3">
      <c r="A16" s="186">
        <f t="shared" ref="A16" si="7">A14+1</f>
        <v>7</v>
      </c>
      <c r="B16" s="186"/>
      <c r="C16" s="186"/>
      <c r="D16" s="186"/>
      <c r="E16" s="155"/>
      <c r="F16" s="155"/>
      <c r="G16" s="155"/>
      <c r="H16" s="155"/>
      <c r="I16" s="155"/>
      <c r="J16" s="155"/>
      <c r="K16" s="155"/>
      <c r="L16" s="157"/>
      <c r="M16" s="155"/>
      <c r="N16" s="155"/>
      <c r="O16" s="155"/>
      <c r="P16" s="155"/>
      <c r="Q16" s="155"/>
      <c r="R16" s="158"/>
      <c r="S16" s="156"/>
      <c r="T16" s="156"/>
      <c r="U16" s="156"/>
      <c r="V16" s="158"/>
      <c r="W16" s="156"/>
      <c r="X16" s="156"/>
      <c r="Y16" s="156"/>
      <c r="Z16" s="158"/>
      <c r="AA16" s="155"/>
      <c r="AB16" s="155"/>
      <c r="AC16" s="155"/>
      <c r="AD16" s="155"/>
      <c r="AE16" s="158"/>
      <c r="AF16" s="155"/>
      <c r="AG16" s="155"/>
      <c r="AH16" s="155"/>
      <c r="AI16" s="155"/>
      <c r="AJ16" s="193">
        <f t="shared" ref="AJ16" si="8">SUM(AJ14-Z14)</f>
        <v>1825</v>
      </c>
      <c r="AK16" s="191"/>
      <c r="AL16" s="191"/>
      <c r="AM16" s="191"/>
      <c r="AN16" s="191"/>
      <c r="AO16" s="195">
        <f>AJ16/18</f>
        <v>101.38888888888889</v>
      </c>
      <c r="AP16" s="196"/>
      <c r="AQ16" s="196"/>
      <c r="AR16" s="196"/>
      <c r="AS16" s="197"/>
      <c r="AT16" s="54"/>
      <c r="AU16" s="99"/>
      <c r="AV16" s="99"/>
      <c r="AW16" s="99"/>
      <c r="AX16" s="100"/>
      <c r="AY16" s="100"/>
      <c r="AZ16" s="100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</row>
    <row r="17" spans="1:169" ht="11.25" customHeight="1" x14ac:dyDescent="0.3">
      <c r="A17" s="186"/>
      <c r="B17" s="186"/>
      <c r="C17" s="186"/>
      <c r="D17" s="186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6"/>
      <c r="S17" s="156"/>
      <c r="T17" s="156"/>
      <c r="U17" s="156"/>
      <c r="V17" s="156"/>
      <c r="W17" s="156"/>
      <c r="X17" s="156"/>
      <c r="Y17" s="156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91"/>
      <c r="AK17" s="191"/>
      <c r="AL17" s="191"/>
      <c r="AM17" s="191"/>
      <c r="AN17" s="191"/>
      <c r="AO17" s="198"/>
      <c r="AP17" s="199"/>
      <c r="AQ17" s="199"/>
      <c r="AR17" s="199"/>
      <c r="AS17" s="200"/>
      <c r="AT17" s="54"/>
      <c r="AU17" s="99"/>
      <c r="AV17" s="99"/>
      <c r="AW17" s="99"/>
      <c r="AX17" s="100"/>
      <c r="AY17" s="100"/>
      <c r="AZ17" s="100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</row>
    <row r="18" spans="1:169" ht="11.25" customHeight="1" x14ac:dyDescent="0.3">
      <c r="A18" s="186">
        <f t="shared" ref="A18" si="9">A16+1</f>
        <v>8</v>
      </c>
      <c r="B18" s="186"/>
      <c r="C18" s="186"/>
      <c r="D18" s="186"/>
      <c r="E18" s="155"/>
      <c r="F18" s="155"/>
      <c r="G18" s="155"/>
      <c r="H18" s="155"/>
      <c r="I18" s="155"/>
      <c r="J18" s="155"/>
      <c r="K18" s="155"/>
      <c r="L18" s="157"/>
      <c r="M18" s="155"/>
      <c r="N18" s="155"/>
      <c r="O18" s="155"/>
      <c r="P18" s="155"/>
      <c r="Q18" s="155"/>
      <c r="R18" s="158"/>
      <c r="S18" s="156"/>
      <c r="T18" s="156"/>
      <c r="U18" s="156"/>
      <c r="V18" s="158"/>
      <c r="W18" s="156"/>
      <c r="X18" s="156"/>
      <c r="Y18" s="156"/>
      <c r="Z18" s="158"/>
      <c r="AA18" s="155"/>
      <c r="AB18" s="155"/>
      <c r="AC18" s="155"/>
      <c r="AD18" s="155"/>
      <c r="AE18" s="158"/>
      <c r="AF18" s="155"/>
      <c r="AG18" s="155"/>
      <c r="AH18" s="155"/>
      <c r="AI18" s="155"/>
      <c r="AJ18" s="193">
        <f t="shared" ref="AJ18" si="10">SUM(AJ16-Z16)</f>
        <v>1825</v>
      </c>
      <c r="AK18" s="191"/>
      <c r="AL18" s="191"/>
      <c r="AM18" s="191"/>
      <c r="AN18" s="191"/>
      <c r="AO18" s="195">
        <f>AJ18/17</f>
        <v>107.35294117647059</v>
      </c>
      <c r="AP18" s="196"/>
      <c r="AQ18" s="196"/>
      <c r="AR18" s="196"/>
      <c r="AS18" s="197"/>
      <c r="AT18" s="54"/>
      <c r="AU18" s="99"/>
      <c r="AV18" s="99"/>
      <c r="AW18" s="99"/>
      <c r="AX18" s="100"/>
      <c r="AY18" s="100"/>
      <c r="AZ18" s="100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</row>
    <row r="19" spans="1:169" ht="11.25" customHeight="1" x14ac:dyDescent="0.3">
      <c r="A19" s="186"/>
      <c r="B19" s="186"/>
      <c r="C19" s="186"/>
      <c r="D19" s="186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  <c r="S19" s="156"/>
      <c r="T19" s="156"/>
      <c r="U19" s="156"/>
      <c r="V19" s="156"/>
      <c r="W19" s="156"/>
      <c r="X19" s="156"/>
      <c r="Y19" s="156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91"/>
      <c r="AK19" s="191"/>
      <c r="AL19" s="191"/>
      <c r="AM19" s="191"/>
      <c r="AN19" s="191"/>
      <c r="AO19" s="198"/>
      <c r="AP19" s="199"/>
      <c r="AQ19" s="199"/>
      <c r="AR19" s="199"/>
      <c r="AS19" s="200"/>
      <c r="AT19" s="54"/>
      <c r="AU19" s="99"/>
      <c r="AV19" s="99"/>
      <c r="AW19" s="99"/>
      <c r="AX19" s="100"/>
      <c r="AY19" s="100"/>
      <c r="AZ19" s="100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</row>
    <row r="20" spans="1:169" ht="11.25" customHeight="1" x14ac:dyDescent="0.3">
      <c r="A20" s="186">
        <f t="shared" ref="A20" si="11">A18+1</f>
        <v>9</v>
      </c>
      <c r="B20" s="186"/>
      <c r="C20" s="186"/>
      <c r="D20" s="186"/>
      <c r="E20" s="155"/>
      <c r="F20" s="155"/>
      <c r="G20" s="155"/>
      <c r="H20" s="155"/>
      <c r="I20" s="155"/>
      <c r="J20" s="155"/>
      <c r="K20" s="155"/>
      <c r="L20" s="157"/>
      <c r="M20" s="155"/>
      <c r="N20" s="155"/>
      <c r="O20" s="155"/>
      <c r="P20" s="155"/>
      <c r="Q20" s="155"/>
      <c r="R20" s="158"/>
      <c r="S20" s="156"/>
      <c r="T20" s="156"/>
      <c r="U20" s="156"/>
      <c r="V20" s="158"/>
      <c r="W20" s="156"/>
      <c r="X20" s="156"/>
      <c r="Y20" s="156"/>
      <c r="Z20" s="158"/>
      <c r="AA20" s="155"/>
      <c r="AB20" s="155"/>
      <c r="AC20" s="155"/>
      <c r="AD20" s="155"/>
      <c r="AE20" s="158"/>
      <c r="AF20" s="155"/>
      <c r="AG20" s="155"/>
      <c r="AH20" s="155"/>
      <c r="AI20" s="155"/>
      <c r="AJ20" s="193">
        <f t="shared" ref="AJ20" si="12">SUM(AJ18-Z18)</f>
        <v>1825</v>
      </c>
      <c r="AK20" s="191"/>
      <c r="AL20" s="191"/>
      <c r="AM20" s="191"/>
      <c r="AN20" s="191"/>
      <c r="AO20" s="195">
        <f>AJ20/16</f>
        <v>114.0625</v>
      </c>
      <c r="AP20" s="196"/>
      <c r="AQ20" s="196"/>
      <c r="AR20" s="196"/>
      <c r="AS20" s="197"/>
      <c r="AT20" s="54"/>
      <c r="AU20" s="99"/>
      <c r="AV20" s="99"/>
      <c r="AW20" s="99"/>
      <c r="AX20" s="100"/>
      <c r="AY20" s="100"/>
      <c r="AZ20" s="100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</row>
    <row r="21" spans="1:169" ht="11.25" customHeight="1" x14ac:dyDescent="0.3">
      <c r="A21" s="186"/>
      <c r="B21" s="186"/>
      <c r="C21" s="186"/>
      <c r="D21" s="186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6"/>
      <c r="S21" s="156"/>
      <c r="T21" s="156"/>
      <c r="U21" s="156"/>
      <c r="V21" s="156"/>
      <c r="W21" s="156"/>
      <c r="X21" s="156"/>
      <c r="Y21" s="156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91"/>
      <c r="AK21" s="191"/>
      <c r="AL21" s="191"/>
      <c r="AM21" s="191"/>
      <c r="AN21" s="191"/>
      <c r="AO21" s="198"/>
      <c r="AP21" s="199"/>
      <c r="AQ21" s="199"/>
      <c r="AR21" s="199"/>
      <c r="AS21" s="200"/>
      <c r="AT21" s="54"/>
      <c r="AU21" s="99"/>
      <c r="AV21" s="99"/>
      <c r="AW21" s="99"/>
      <c r="AX21" s="100"/>
      <c r="AY21" s="100"/>
      <c r="AZ21" s="100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</row>
    <row r="22" spans="1:169" ht="11.25" customHeight="1" x14ac:dyDescent="0.3">
      <c r="A22" s="186">
        <f t="shared" ref="A22" si="13">A20+1</f>
        <v>10</v>
      </c>
      <c r="B22" s="186"/>
      <c r="C22" s="186"/>
      <c r="D22" s="186"/>
      <c r="E22" s="155"/>
      <c r="F22" s="155"/>
      <c r="G22" s="155"/>
      <c r="H22" s="155"/>
      <c r="I22" s="155"/>
      <c r="J22" s="155"/>
      <c r="K22" s="155"/>
      <c r="L22" s="157"/>
      <c r="M22" s="155"/>
      <c r="N22" s="155"/>
      <c r="O22" s="155"/>
      <c r="P22" s="155"/>
      <c r="Q22" s="155"/>
      <c r="R22" s="158"/>
      <c r="S22" s="156"/>
      <c r="T22" s="156"/>
      <c r="U22" s="156"/>
      <c r="V22" s="158"/>
      <c r="W22" s="156"/>
      <c r="X22" s="156"/>
      <c r="Y22" s="156"/>
      <c r="Z22" s="158"/>
      <c r="AA22" s="155"/>
      <c r="AB22" s="155"/>
      <c r="AC22" s="155"/>
      <c r="AD22" s="155"/>
      <c r="AE22" s="158"/>
      <c r="AF22" s="155"/>
      <c r="AG22" s="155"/>
      <c r="AH22" s="155"/>
      <c r="AI22" s="155"/>
      <c r="AJ22" s="193">
        <f t="shared" ref="AJ22" si="14">SUM(AJ20-Z20)</f>
        <v>1825</v>
      </c>
      <c r="AK22" s="191"/>
      <c r="AL22" s="191"/>
      <c r="AM22" s="191"/>
      <c r="AN22" s="191"/>
      <c r="AO22" s="195">
        <f>AJ22/15</f>
        <v>121.66666666666667</v>
      </c>
      <c r="AP22" s="196"/>
      <c r="AQ22" s="196"/>
      <c r="AR22" s="196"/>
      <c r="AS22" s="197"/>
      <c r="AT22" s="54"/>
      <c r="AU22" s="99"/>
      <c r="AV22" s="99"/>
      <c r="AW22" s="99"/>
      <c r="AX22" s="100"/>
      <c r="AY22" s="100"/>
      <c r="AZ22" s="100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</row>
    <row r="23" spans="1:169" ht="11.25" customHeight="1" x14ac:dyDescent="0.3">
      <c r="A23" s="186"/>
      <c r="B23" s="186"/>
      <c r="C23" s="186"/>
      <c r="D23" s="186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6"/>
      <c r="S23" s="156"/>
      <c r="T23" s="156"/>
      <c r="U23" s="156"/>
      <c r="V23" s="156"/>
      <c r="W23" s="156"/>
      <c r="X23" s="156"/>
      <c r="Y23" s="156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91"/>
      <c r="AK23" s="191"/>
      <c r="AL23" s="191"/>
      <c r="AM23" s="191"/>
      <c r="AN23" s="191"/>
      <c r="AO23" s="198"/>
      <c r="AP23" s="199"/>
      <c r="AQ23" s="199"/>
      <c r="AR23" s="199"/>
      <c r="AS23" s="200"/>
      <c r="AT23" s="54"/>
      <c r="AU23" s="99"/>
      <c r="AV23" s="99"/>
      <c r="AW23" s="99"/>
      <c r="AX23" s="100"/>
      <c r="AY23" s="100"/>
      <c r="AZ23" s="100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</row>
    <row r="24" spans="1:169" ht="11.25" customHeight="1" x14ac:dyDescent="0.3">
      <c r="A24" s="186">
        <f t="shared" ref="A24" si="15">A22+1</f>
        <v>11</v>
      </c>
      <c r="B24" s="186"/>
      <c r="C24" s="186"/>
      <c r="D24" s="186"/>
      <c r="E24" s="155"/>
      <c r="F24" s="155"/>
      <c r="G24" s="155"/>
      <c r="H24" s="155"/>
      <c r="I24" s="155"/>
      <c r="J24" s="155"/>
      <c r="K24" s="155"/>
      <c r="L24" s="157"/>
      <c r="M24" s="155"/>
      <c r="N24" s="155"/>
      <c r="O24" s="155"/>
      <c r="P24" s="155"/>
      <c r="Q24" s="155"/>
      <c r="R24" s="158"/>
      <c r="S24" s="156"/>
      <c r="T24" s="156"/>
      <c r="U24" s="156"/>
      <c r="V24" s="158"/>
      <c r="W24" s="156"/>
      <c r="X24" s="156"/>
      <c r="Y24" s="156"/>
      <c r="Z24" s="158"/>
      <c r="AA24" s="155"/>
      <c r="AB24" s="155"/>
      <c r="AC24" s="155"/>
      <c r="AD24" s="155"/>
      <c r="AE24" s="158"/>
      <c r="AF24" s="155"/>
      <c r="AG24" s="155"/>
      <c r="AH24" s="155"/>
      <c r="AI24" s="155"/>
      <c r="AJ24" s="193">
        <f t="shared" ref="AJ24" si="16">SUM(AJ22-Z22)</f>
        <v>1825</v>
      </c>
      <c r="AK24" s="191"/>
      <c r="AL24" s="191"/>
      <c r="AM24" s="191"/>
      <c r="AN24" s="191"/>
      <c r="AO24" s="195">
        <f>AJ24/14</f>
        <v>130.35714285714286</v>
      </c>
      <c r="AP24" s="196"/>
      <c r="AQ24" s="196"/>
      <c r="AR24" s="196"/>
      <c r="AS24" s="197"/>
      <c r="AT24" s="54"/>
      <c r="AU24" s="99"/>
      <c r="AV24" s="99"/>
      <c r="AW24" s="99"/>
      <c r="AX24" s="100"/>
      <c r="AY24" s="100"/>
      <c r="AZ24" s="100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</row>
    <row r="25" spans="1:169" ht="11.25" customHeight="1" x14ac:dyDescent="0.3">
      <c r="A25" s="186"/>
      <c r="B25" s="186"/>
      <c r="C25" s="186"/>
      <c r="D25" s="186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6"/>
      <c r="S25" s="156"/>
      <c r="T25" s="156"/>
      <c r="U25" s="156"/>
      <c r="V25" s="156"/>
      <c r="W25" s="156"/>
      <c r="X25" s="156"/>
      <c r="Y25" s="156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91"/>
      <c r="AK25" s="191"/>
      <c r="AL25" s="191"/>
      <c r="AM25" s="191"/>
      <c r="AN25" s="191"/>
      <c r="AO25" s="198"/>
      <c r="AP25" s="199"/>
      <c r="AQ25" s="199"/>
      <c r="AR25" s="199"/>
      <c r="AS25" s="200"/>
      <c r="AT25" s="54"/>
      <c r="AU25" s="99"/>
      <c r="AV25" s="99"/>
      <c r="AW25" s="99"/>
      <c r="AX25" s="100"/>
      <c r="AY25" s="100"/>
      <c r="AZ25" s="100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</row>
    <row r="26" spans="1:169" ht="11.25" customHeight="1" x14ac:dyDescent="0.3">
      <c r="A26" s="186">
        <f t="shared" ref="A26" si="17">A24+1</f>
        <v>12</v>
      </c>
      <c r="B26" s="186"/>
      <c r="C26" s="186"/>
      <c r="D26" s="186"/>
      <c r="E26" s="155"/>
      <c r="F26" s="155"/>
      <c r="G26" s="155"/>
      <c r="H26" s="155"/>
      <c r="I26" s="155"/>
      <c r="J26" s="155"/>
      <c r="K26" s="155"/>
      <c r="L26" s="157"/>
      <c r="M26" s="155"/>
      <c r="N26" s="155"/>
      <c r="O26" s="155"/>
      <c r="P26" s="155"/>
      <c r="Q26" s="155"/>
      <c r="R26" s="158"/>
      <c r="S26" s="156"/>
      <c r="T26" s="156"/>
      <c r="U26" s="156"/>
      <c r="V26" s="158"/>
      <c r="W26" s="156"/>
      <c r="X26" s="156"/>
      <c r="Y26" s="156"/>
      <c r="Z26" s="158"/>
      <c r="AA26" s="155"/>
      <c r="AB26" s="155"/>
      <c r="AC26" s="155"/>
      <c r="AD26" s="155"/>
      <c r="AE26" s="158"/>
      <c r="AF26" s="155"/>
      <c r="AG26" s="155"/>
      <c r="AH26" s="155"/>
      <c r="AI26" s="155"/>
      <c r="AJ26" s="193">
        <f t="shared" ref="AJ26" si="18">SUM(AJ24-Z24)</f>
        <v>1825</v>
      </c>
      <c r="AK26" s="191"/>
      <c r="AL26" s="191"/>
      <c r="AM26" s="191"/>
      <c r="AN26" s="191"/>
      <c r="AO26" s="195">
        <f>AJ26/13</f>
        <v>140.38461538461539</v>
      </c>
      <c r="AP26" s="196"/>
      <c r="AQ26" s="196"/>
      <c r="AR26" s="196"/>
      <c r="AS26" s="197"/>
      <c r="AT26" s="54"/>
      <c r="AU26" s="99"/>
      <c r="AV26" s="99"/>
      <c r="AW26" s="99"/>
      <c r="AX26" s="100"/>
      <c r="AY26" s="100"/>
      <c r="AZ26" s="100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</row>
    <row r="27" spans="1:169" ht="11.25" customHeight="1" x14ac:dyDescent="0.3">
      <c r="A27" s="186"/>
      <c r="B27" s="186"/>
      <c r="C27" s="186"/>
      <c r="D27" s="186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6"/>
      <c r="S27" s="156"/>
      <c r="T27" s="156"/>
      <c r="U27" s="156"/>
      <c r="V27" s="156"/>
      <c r="W27" s="156"/>
      <c r="X27" s="156"/>
      <c r="Y27" s="156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91"/>
      <c r="AK27" s="191"/>
      <c r="AL27" s="191"/>
      <c r="AM27" s="191"/>
      <c r="AN27" s="191"/>
      <c r="AO27" s="198"/>
      <c r="AP27" s="199"/>
      <c r="AQ27" s="199"/>
      <c r="AR27" s="199"/>
      <c r="AS27" s="200"/>
      <c r="AT27" s="54"/>
      <c r="AU27" s="99"/>
      <c r="AV27" s="99"/>
      <c r="AW27" s="99"/>
      <c r="AX27" s="100"/>
      <c r="AY27" s="100"/>
      <c r="AZ27" s="100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</row>
    <row r="28" spans="1:169" ht="11.25" customHeight="1" x14ac:dyDescent="0.3">
      <c r="A28" s="186">
        <f t="shared" ref="A28" si="19">A26+1</f>
        <v>13</v>
      </c>
      <c r="B28" s="186"/>
      <c r="C28" s="186"/>
      <c r="D28" s="186"/>
      <c r="E28" s="155"/>
      <c r="F28" s="155"/>
      <c r="G28" s="155"/>
      <c r="H28" s="155"/>
      <c r="I28" s="155"/>
      <c r="J28" s="155"/>
      <c r="K28" s="155"/>
      <c r="L28" s="157"/>
      <c r="M28" s="155"/>
      <c r="N28" s="155"/>
      <c r="O28" s="155"/>
      <c r="P28" s="155"/>
      <c r="Q28" s="155"/>
      <c r="R28" s="158"/>
      <c r="S28" s="156"/>
      <c r="T28" s="156"/>
      <c r="U28" s="156"/>
      <c r="V28" s="158"/>
      <c r="W28" s="156"/>
      <c r="X28" s="156"/>
      <c r="Y28" s="156"/>
      <c r="Z28" s="158"/>
      <c r="AA28" s="155"/>
      <c r="AB28" s="155"/>
      <c r="AC28" s="155"/>
      <c r="AD28" s="155"/>
      <c r="AE28" s="158"/>
      <c r="AF28" s="155"/>
      <c r="AG28" s="155"/>
      <c r="AH28" s="155"/>
      <c r="AI28" s="155"/>
      <c r="AJ28" s="193">
        <f t="shared" ref="AJ28" si="20">SUM(AJ26-Z26)</f>
        <v>1825</v>
      </c>
      <c r="AK28" s="191"/>
      <c r="AL28" s="191"/>
      <c r="AM28" s="191"/>
      <c r="AN28" s="191"/>
      <c r="AO28" s="195">
        <f>AJ28/12</f>
        <v>152.08333333333334</v>
      </c>
      <c r="AP28" s="196"/>
      <c r="AQ28" s="196"/>
      <c r="AR28" s="196"/>
      <c r="AS28" s="197"/>
      <c r="AT28" s="54"/>
      <c r="AU28" s="99"/>
      <c r="AV28" s="99"/>
      <c r="AW28" s="99"/>
      <c r="AX28" s="100"/>
      <c r="AY28" s="100"/>
      <c r="AZ28" s="100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</row>
    <row r="29" spans="1:169" ht="11.25" customHeight="1" thickBot="1" x14ac:dyDescent="0.35">
      <c r="A29" s="186"/>
      <c r="B29" s="186"/>
      <c r="C29" s="186"/>
      <c r="D29" s="186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6"/>
      <c r="S29" s="156"/>
      <c r="T29" s="156"/>
      <c r="U29" s="156"/>
      <c r="V29" s="156"/>
      <c r="W29" s="156"/>
      <c r="X29" s="156"/>
      <c r="Y29" s="156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91"/>
      <c r="AK29" s="191"/>
      <c r="AL29" s="191"/>
      <c r="AM29" s="191"/>
      <c r="AN29" s="191"/>
      <c r="AO29" s="198"/>
      <c r="AP29" s="199"/>
      <c r="AQ29" s="199"/>
      <c r="AR29" s="199"/>
      <c r="AS29" s="200"/>
      <c r="AT29" s="54"/>
      <c r="AU29" s="99"/>
      <c r="AV29" s="99"/>
      <c r="AW29" s="99"/>
      <c r="AX29" s="100"/>
      <c r="AY29" s="100"/>
      <c r="AZ29" s="100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</row>
    <row r="30" spans="1:169" ht="11.25" customHeight="1" x14ac:dyDescent="0.3">
      <c r="A30" s="182" t="s">
        <v>16</v>
      </c>
      <c r="B30" s="183"/>
      <c r="C30" s="183"/>
      <c r="D30" s="184"/>
      <c r="E30" s="167" t="s">
        <v>18</v>
      </c>
      <c r="F30" s="168"/>
      <c r="G30" s="168"/>
      <c r="H30" s="168"/>
      <c r="I30" s="168"/>
      <c r="J30" s="168"/>
      <c r="K30" s="169"/>
      <c r="L30" s="170" t="s">
        <v>19</v>
      </c>
      <c r="M30" s="168"/>
      <c r="N30" s="168"/>
      <c r="O30" s="168"/>
      <c r="P30" s="168"/>
      <c r="Q30" s="169"/>
      <c r="R30" s="171" t="s">
        <v>10</v>
      </c>
      <c r="S30" s="171"/>
      <c r="T30" s="171"/>
      <c r="U30" s="171"/>
      <c r="V30" s="171" t="s">
        <v>11</v>
      </c>
      <c r="W30" s="171"/>
      <c r="X30" s="171"/>
      <c r="Y30" s="172"/>
      <c r="Z30" s="173" t="s">
        <v>12</v>
      </c>
      <c r="AA30" s="171"/>
      <c r="AB30" s="171"/>
      <c r="AC30" s="171"/>
      <c r="AD30" s="171"/>
      <c r="AE30" s="171" t="s">
        <v>13</v>
      </c>
      <c r="AF30" s="171"/>
      <c r="AG30" s="171"/>
      <c r="AH30" s="171"/>
      <c r="AI30" s="172"/>
      <c r="AJ30" s="174" t="s">
        <v>14</v>
      </c>
      <c r="AK30" s="171"/>
      <c r="AL30" s="171"/>
      <c r="AM30" s="171"/>
      <c r="AN30" s="171"/>
      <c r="AO30" s="171" t="s">
        <v>15</v>
      </c>
      <c r="AP30" s="171"/>
      <c r="AQ30" s="171"/>
      <c r="AR30" s="171"/>
      <c r="AS30" s="172"/>
      <c r="AT30" s="54"/>
      <c r="AU30" s="99"/>
      <c r="AV30" s="99"/>
      <c r="AW30" s="99"/>
      <c r="AX30" s="100"/>
      <c r="AY30" s="100"/>
      <c r="AZ30" s="100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</row>
    <row r="31" spans="1:169" ht="11.25" customHeight="1" thickBot="1" x14ac:dyDescent="0.35">
      <c r="A31" s="181"/>
      <c r="B31" s="179"/>
      <c r="C31" s="179"/>
      <c r="D31" s="180"/>
      <c r="E31" s="175"/>
      <c r="F31" s="176"/>
      <c r="G31" s="176"/>
      <c r="H31" s="176"/>
      <c r="I31" s="176"/>
      <c r="J31" s="176"/>
      <c r="K31" s="177"/>
      <c r="L31" s="178"/>
      <c r="M31" s="176"/>
      <c r="N31" s="176"/>
      <c r="O31" s="176"/>
      <c r="P31" s="176"/>
      <c r="Q31" s="177"/>
      <c r="R31" s="179"/>
      <c r="S31" s="179"/>
      <c r="T31" s="179"/>
      <c r="U31" s="179"/>
      <c r="V31" s="179"/>
      <c r="W31" s="179"/>
      <c r="X31" s="179"/>
      <c r="Y31" s="180"/>
      <c r="Z31" s="181"/>
      <c r="AA31" s="179"/>
      <c r="AB31" s="179"/>
      <c r="AC31" s="179"/>
      <c r="AD31" s="179"/>
      <c r="AE31" s="179"/>
      <c r="AF31" s="179"/>
      <c r="AG31" s="179"/>
      <c r="AH31" s="179"/>
      <c r="AI31" s="180"/>
      <c r="AJ31" s="181"/>
      <c r="AK31" s="179"/>
      <c r="AL31" s="179"/>
      <c r="AM31" s="179"/>
      <c r="AN31" s="179"/>
      <c r="AO31" s="179"/>
      <c r="AP31" s="179"/>
      <c r="AQ31" s="179"/>
      <c r="AR31" s="179"/>
      <c r="AS31" s="180"/>
      <c r="AT31" s="54"/>
      <c r="AU31" s="99"/>
      <c r="AV31" s="99"/>
      <c r="AW31" s="99"/>
      <c r="AX31" s="100"/>
      <c r="AY31" s="100"/>
      <c r="AZ31" s="100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</row>
    <row r="32" spans="1:169" ht="11.25" customHeight="1" x14ac:dyDescent="0.3">
      <c r="A32" s="185">
        <v>14</v>
      </c>
      <c r="B32" s="185"/>
      <c r="C32" s="185"/>
      <c r="D32" s="185"/>
      <c r="E32" s="151"/>
      <c r="F32" s="151"/>
      <c r="G32" s="151"/>
      <c r="H32" s="151"/>
      <c r="I32" s="151"/>
      <c r="J32" s="151"/>
      <c r="K32" s="151"/>
      <c r="L32" s="152"/>
      <c r="M32" s="151"/>
      <c r="N32" s="151"/>
      <c r="O32" s="151"/>
      <c r="P32" s="151"/>
      <c r="Q32" s="151"/>
      <c r="R32" s="153"/>
      <c r="S32" s="154"/>
      <c r="T32" s="154"/>
      <c r="U32" s="154"/>
      <c r="V32" s="153"/>
      <c r="W32" s="154"/>
      <c r="X32" s="154"/>
      <c r="Y32" s="154"/>
      <c r="Z32" s="153"/>
      <c r="AA32" s="151"/>
      <c r="AB32" s="151"/>
      <c r="AC32" s="151"/>
      <c r="AD32" s="151"/>
      <c r="AE32" s="153"/>
      <c r="AF32" s="151"/>
      <c r="AG32" s="151"/>
      <c r="AH32" s="151"/>
      <c r="AI32" s="151"/>
      <c r="AJ32" s="193">
        <f>SUM(AJ28-Z28)</f>
        <v>1825</v>
      </c>
      <c r="AK32" s="191"/>
      <c r="AL32" s="191"/>
      <c r="AM32" s="191"/>
      <c r="AN32" s="191"/>
      <c r="AO32" s="189">
        <f>AJ32/11</f>
        <v>165.90909090909091</v>
      </c>
      <c r="AP32" s="190"/>
      <c r="AQ32" s="190"/>
      <c r="AR32" s="190"/>
      <c r="AS32" s="190"/>
      <c r="AT32" s="54"/>
      <c r="AU32" s="99"/>
      <c r="AV32" s="99"/>
      <c r="AW32" s="99"/>
      <c r="AX32" s="100"/>
      <c r="AY32" s="100"/>
      <c r="AZ32" s="100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</row>
    <row r="33" spans="1:169" ht="11.25" customHeight="1" x14ac:dyDescent="0.3">
      <c r="A33" s="186"/>
      <c r="B33" s="186"/>
      <c r="C33" s="186"/>
      <c r="D33" s="186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6"/>
      <c r="S33" s="156"/>
      <c r="T33" s="156"/>
      <c r="U33" s="156"/>
      <c r="V33" s="156"/>
      <c r="W33" s="156"/>
      <c r="X33" s="156"/>
      <c r="Y33" s="156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91"/>
      <c r="AK33" s="191"/>
      <c r="AL33" s="191"/>
      <c r="AM33" s="191"/>
      <c r="AN33" s="191"/>
      <c r="AO33" s="192"/>
      <c r="AP33" s="192"/>
      <c r="AQ33" s="192"/>
      <c r="AR33" s="192"/>
      <c r="AS33" s="192"/>
      <c r="AT33" s="52"/>
      <c r="AU33" s="101"/>
      <c r="AV33" s="101"/>
      <c r="AW33" s="101"/>
      <c r="AX33" s="102"/>
      <c r="AY33" s="102"/>
      <c r="AZ33" s="102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</row>
    <row r="34" spans="1:169" ht="11.25" customHeight="1" x14ac:dyDescent="0.3">
      <c r="A34" s="186">
        <f>A32+1</f>
        <v>15</v>
      </c>
      <c r="B34" s="186"/>
      <c r="C34" s="186"/>
      <c r="D34" s="186"/>
      <c r="E34" s="155"/>
      <c r="F34" s="155"/>
      <c r="G34" s="155"/>
      <c r="H34" s="155"/>
      <c r="I34" s="155"/>
      <c r="J34" s="155"/>
      <c r="K34" s="155"/>
      <c r="L34" s="157"/>
      <c r="M34" s="155"/>
      <c r="N34" s="155"/>
      <c r="O34" s="155"/>
      <c r="P34" s="155"/>
      <c r="Q34" s="155"/>
      <c r="R34" s="158"/>
      <c r="S34" s="156"/>
      <c r="T34" s="156"/>
      <c r="U34" s="156"/>
      <c r="V34" s="158"/>
      <c r="W34" s="156"/>
      <c r="X34" s="156"/>
      <c r="Y34" s="156"/>
      <c r="Z34" s="158"/>
      <c r="AA34" s="155"/>
      <c r="AB34" s="155"/>
      <c r="AC34" s="155"/>
      <c r="AD34" s="155"/>
      <c r="AE34" s="158"/>
      <c r="AF34" s="155"/>
      <c r="AG34" s="155"/>
      <c r="AH34" s="155"/>
      <c r="AI34" s="155"/>
      <c r="AJ34" s="193">
        <f>SUM(AJ32-Z32)</f>
        <v>1825</v>
      </c>
      <c r="AK34" s="191"/>
      <c r="AL34" s="191"/>
      <c r="AM34" s="191"/>
      <c r="AN34" s="191"/>
      <c r="AO34" s="194">
        <f>AJ34/10</f>
        <v>182.5</v>
      </c>
      <c r="AP34" s="192"/>
      <c r="AQ34" s="192"/>
      <c r="AR34" s="192"/>
      <c r="AS34" s="192"/>
      <c r="AT34" s="52"/>
      <c r="AU34" s="101"/>
      <c r="AV34" s="101"/>
      <c r="AW34" s="101"/>
      <c r="AX34" s="101"/>
      <c r="AY34" s="103"/>
      <c r="AZ34" s="100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</row>
    <row r="35" spans="1:169" ht="12.75" customHeight="1" x14ac:dyDescent="0.3">
      <c r="A35" s="186"/>
      <c r="B35" s="186"/>
      <c r="C35" s="186"/>
      <c r="D35" s="186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6"/>
      <c r="S35" s="156"/>
      <c r="T35" s="156"/>
      <c r="U35" s="156"/>
      <c r="V35" s="156"/>
      <c r="W35" s="156"/>
      <c r="X35" s="156"/>
      <c r="Y35" s="156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91"/>
      <c r="AK35" s="191"/>
      <c r="AL35" s="191"/>
      <c r="AM35" s="191"/>
      <c r="AN35" s="191"/>
      <c r="AO35" s="192"/>
      <c r="AP35" s="192"/>
      <c r="AQ35" s="192"/>
      <c r="AR35" s="192"/>
      <c r="AS35" s="192"/>
      <c r="AT35" s="57"/>
      <c r="AU35" s="103"/>
      <c r="AV35" s="103"/>
      <c r="AW35" s="103"/>
      <c r="AX35" s="103"/>
      <c r="AY35" s="101"/>
      <c r="AZ35" s="100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</row>
    <row r="36" spans="1:169" ht="12.75" customHeight="1" x14ac:dyDescent="0.3">
      <c r="A36" s="186">
        <f t="shared" ref="A36" si="21">A34+1</f>
        <v>16</v>
      </c>
      <c r="B36" s="186"/>
      <c r="C36" s="186"/>
      <c r="D36" s="186"/>
      <c r="E36" s="155"/>
      <c r="F36" s="155"/>
      <c r="G36" s="155"/>
      <c r="H36" s="155"/>
      <c r="I36" s="155"/>
      <c r="J36" s="155"/>
      <c r="K36" s="155"/>
      <c r="L36" s="157"/>
      <c r="M36" s="155"/>
      <c r="N36" s="155"/>
      <c r="O36" s="155"/>
      <c r="P36" s="155"/>
      <c r="Q36" s="155"/>
      <c r="R36" s="158"/>
      <c r="S36" s="156"/>
      <c r="T36" s="156"/>
      <c r="U36" s="156"/>
      <c r="V36" s="158"/>
      <c r="W36" s="156"/>
      <c r="X36" s="156"/>
      <c r="Y36" s="156"/>
      <c r="Z36" s="158"/>
      <c r="AA36" s="155"/>
      <c r="AB36" s="155"/>
      <c r="AC36" s="155"/>
      <c r="AD36" s="155"/>
      <c r="AE36" s="158"/>
      <c r="AF36" s="155"/>
      <c r="AG36" s="155"/>
      <c r="AH36" s="155"/>
      <c r="AI36" s="155"/>
      <c r="AJ36" s="193">
        <f t="shared" ref="AJ36" si="22">SUM(AJ34-Z34)</f>
        <v>1825</v>
      </c>
      <c r="AK36" s="191"/>
      <c r="AL36" s="191"/>
      <c r="AM36" s="191"/>
      <c r="AN36" s="191"/>
      <c r="AO36" s="194">
        <f>AJ36/9</f>
        <v>202.77777777777777</v>
      </c>
      <c r="AP36" s="192"/>
      <c r="AQ36" s="192"/>
      <c r="AR36" s="192"/>
      <c r="AS36" s="192"/>
      <c r="AT36" s="52"/>
      <c r="AU36" s="101"/>
      <c r="AV36" s="101"/>
      <c r="AW36" s="101"/>
      <c r="AX36" s="101"/>
      <c r="AY36" s="101"/>
      <c r="AZ36" s="100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</row>
    <row r="37" spans="1:169" ht="12.75" customHeight="1" x14ac:dyDescent="0.3">
      <c r="A37" s="186"/>
      <c r="B37" s="186"/>
      <c r="C37" s="186"/>
      <c r="D37" s="186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6"/>
      <c r="S37" s="156"/>
      <c r="T37" s="156"/>
      <c r="U37" s="156"/>
      <c r="V37" s="156"/>
      <c r="W37" s="156"/>
      <c r="X37" s="156"/>
      <c r="Y37" s="156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91"/>
      <c r="AK37" s="191"/>
      <c r="AL37" s="191"/>
      <c r="AM37" s="191"/>
      <c r="AN37" s="191"/>
      <c r="AO37" s="192"/>
      <c r="AP37" s="192"/>
      <c r="AQ37" s="192"/>
      <c r="AR37" s="192"/>
      <c r="AS37" s="192"/>
      <c r="AT37" s="52"/>
      <c r="AU37" s="101"/>
      <c r="AV37" s="101"/>
      <c r="AW37" s="101"/>
      <c r="AX37" s="101"/>
      <c r="AY37" s="101"/>
      <c r="AZ37" s="100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</row>
    <row r="38" spans="1:169" ht="12.75" customHeight="1" x14ac:dyDescent="0.3">
      <c r="A38" s="186">
        <f t="shared" ref="A38" si="23">A36+1</f>
        <v>17</v>
      </c>
      <c r="B38" s="186"/>
      <c r="C38" s="186"/>
      <c r="D38" s="186"/>
      <c r="E38" s="155"/>
      <c r="F38" s="155"/>
      <c r="G38" s="155"/>
      <c r="H38" s="155"/>
      <c r="I38" s="155"/>
      <c r="J38" s="155"/>
      <c r="K38" s="155"/>
      <c r="L38" s="157"/>
      <c r="M38" s="155"/>
      <c r="N38" s="155"/>
      <c r="O38" s="155"/>
      <c r="P38" s="155"/>
      <c r="Q38" s="155"/>
      <c r="R38" s="158"/>
      <c r="S38" s="156"/>
      <c r="T38" s="156"/>
      <c r="U38" s="156"/>
      <c r="V38" s="158"/>
      <c r="W38" s="156"/>
      <c r="X38" s="156"/>
      <c r="Y38" s="156"/>
      <c r="Z38" s="158"/>
      <c r="AA38" s="155"/>
      <c r="AB38" s="155"/>
      <c r="AC38" s="155"/>
      <c r="AD38" s="155"/>
      <c r="AE38" s="158"/>
      <c r="AF38" s="155"/>
      <c r="AG38" s="155"/>
      <c r="AH38" s="155"/>
      <c r="AI38" s="155"/>
      <c r="AJ38" s="193">
        <f t="shared" ref="AJ38" si="24">SUM(AJ36-Z36)</f>
        <v>1825</v>
      </c>
      <c r="AK38" s="191"/>
      <c r="AL38" s="191"/>
      <c r="AM38" s="191"/>
      <c r="AN38" s="191"/>
      <c r="AO38" s="194">
        <f>AJ38/8</f>
        <v>228.125</v>
      </c>
      <c r="AP38" s="192"/>
      <c r="AQ38" s="192"/>
      <c r="AR38" s="192"/>
      <c r="AS38" s="192"/>
      <c r="AT38" s="52"/>
      <c r="AU38" s="101"/>
      <c r="AV38" s="101"/>
      <c r="AW38" s="101"/>
      <c r="AX38" s="101"/>
      <c r="AY38" s="101"/>
      <c r="AZ38" s="100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</row>
    <row r="39" spans="1:169" ht="12.75" customHeight="1" x14ac:dyDescent="0.3">
      <c r="A39" s="186"/>
      <c r="B39" s="186"/>
      <c r="C39" s="186"/>
      <c r="D39" s="186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6"/>
      <c r="S39" s="156"/>
      <c r="T39" s="156"/>
      <c r="U39" s="156"/>
      <c r="V39" s="156"/>
      <c r="W39" s="156"/>
      <c r="X39" s="156"/>
      <c r="Y39" s="156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91"/>
      <c r="AK39" s="191"/>
      <c r="AL39" s="191"/>
      <c r="AM39" s="191"/>
      <c r="AN39" s="191"/>
      <c r="AO39" s="192"/>
      <c r="AP39" s="192"/>
      <c r="AQ39" s="192"/>
      <c r="AR39" s="192"/>
      <c r="AS39" s="192"/>
      <c r="AT39" s="52"/>
      <c r="AU39" s="101"/>
      <c r="AV39" s="101"/>
      <c r="AW39" s="101"/>
      <c r="AX39" s="101"/>
      <c r="AY39" s="101"/>
      <c r="AZ39" s="100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</row>
    <row r="40" spans="1:169" ht="12.75" customHeight="1" x14ac:dyDescent="0.3">
      <c r="A40" s="186">
        <f t="shared" ref="A40" si="25">A38+1</f>
        <v>18</v>
      </c>
      <c r="B40" s="186"/>
      <c r="C40" s="186"/>
      <c r="D40" s="186"/>
      <c r="E40" s="155"/>
      <c r="F40" s="155"/>
      <c r="G40" s="155"/>
      <c r="H40" s="155"/>
      <c r="I40" s="155"/>
      <c r="J40" s="155"/>
      <c r="K40" s="155"/>
      <c r="L40" s="157"/>
      <c r="M40" s="155"/>
      <c r="N40" s="155"/>
      <c r="O40" s="155"/>
      <c r="P40" s="155"/>
      <c r="Q40" s="155"/>
      <c r="R40" s="158"/>
      <c r="S40" s="156"/>
      <c r="T40" s="156"/>
      <c r="U40" s="156"/>
      <c r="V40" s="158"/>
      <c r="W40" s="156"/>
      <c r="X40" s="156"/>
      <c r="Y40" s="156"/>
      <c r="Z40" s="158"/>
      <c r="AA40" s="155"/>
      <c r="AB40" s="155"/>
      <c r="AC40" s="155"/>
      <c r="AD40" s="155"/>
      <c r="AE40" s="158"/>
      <c r="AF40" s="155"/>
      <c r="AG40" s="155"/>
      <c r="AH40" s="155"/>
      <c r="AI40" s="155"/>
      <c r="AJ40" s="193">
        <f t="shared" ref="AJ40" si="26">SUM(AJ38-Z38)</f>
        <v>1825</v>
      </c>
      <c r="AK40" s="191"/>
      <c r="AL40" s="191"/>
      <c r="AM40" s="191"/>
      <c r="AN40" s="191"/>
      <c r="AO40" s="194">
        <f>AJ40/7</f>
        <v>260.71428571428572</v>
      </c>
      <c r="AP40" s="192"/>
      <c r="AQ40" s="192"/>
      <c r="AR40" s="192"/>
      <c r="AS40" s="192"/>
      <c r="AT40" s="52"/>
      <c r="AU40" s="101"/>
      <c r="AV40" s="101"/>
      <c r="AW40" s="101"/>
      <c r="AX40" s="101"/>
      <c r="AY40" s="101"/>
      <c r="AZ40" s="100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</row>
    <row r="41" spans="1:169" ht="12.75" customHeight="1" x14ac:dyDescent="0.3">
      <c r="A41" s="186"/>
      <c r="B41" s="186"/>
      <c r="C41" s="186"/>
      <c r="D41" s="186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6"/>
      <c r="S41" s="156"/>
      <c r="T41" s="156"/>
      <c r="U41" s="156"/>
      <c r="V41" s="156"/>
      <c r="W41" s="156"/>
      <c r="X41" s="156"/>
      <c r="Y41" s="156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91"/>
      <c r="AK41" s="191"/>
      <c r="AL41" s="191"/>
      <c r="AM41" s="191"/>
      <c r="AN41" s="191"/>
      <c r="AO41" s="192"/>
      <c r="AP41" s="192"/>
      <c r="AQ41" s="192"/>
      <c r="AR41" s="192"/>
      <c r="AS41" s="192"/>
      <c r="AT41" s="52"/>
      <c r="AU41" s="101"/>
      <c r="AV41" s="101"/>
      <c r="AW41" s="101"/>
      <c r="AX41" s="101"/>
      <c r="AY41" s="101"/>
      <c r="AZ41" s="100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</row>
    <row r="42" spans="1:169" ht="12.75" customHeight="1" x14ac:dyDescent="0.3">
      <c r="A42" s="186">
        <f t="shared" ref="A42" si="27">A40+1</f>
        <v>19</v>
      </c>
      <c r="B42" s="186"/>
      <c r="C42" s="186"/>
      <c r="D42" s="186"/>
      <c r="E42" s="155"/>
      <c r="F42" s="155"/>
      <c r="G42" s="155"/>
      <c r="H42" s="155"/>
      <c r="I42" s="155"/>
      <c r="J42" s="155"/>
      <c r="K42" s="155"/>
      <c r="L42" s="157"/>
      <c r="M42" s="155"/>
      <c r="N42" s="155"/>
      <c r="O42" s="155"/>
      <c r="P42" s="155"/>
      <c r="Q42" s="155"/>
      <c r="R42" s="158"/>
      <c r="S42" s="156"/>
      <c r="T42" s="156"/>
      <c r="U42" s="156"/>
      <c r="V42" s="158"/>
      <c r="W42" s="156"/>
      <c r="X42" s="156"/>
      <c r="Y42" s="156"/>
      <c r="Z42" s="158"/>
      <c r="AA42" s="155"/>
      <c r="AB42" s="155"/>
      <c r="AC42" s="155"/>
      <c r="AD42" s="155"/>
      <c r="AE42" s="158"/>
      <c r="AF42" s="155"/>
      <c r="AG42" s="155"/>
      <c r="AH42" s="155"/>
      <c r="AI42" s="155"/>
      <c r="AJ42" s="193">
        <f t="shared" ref="AJ42" si="28">SUM(AJ40-Z40)</f>
        <v>1825</v>
      </c>
      <c r="AK42" s="191"/>
      <c r="AL42" s="191"/>
      <c r="AM42" s="191"/>
      <c r="AN42" s="191"/>
      <c r="AO42" s="194">
        <f>AJ42/6</f>
        <v>304.16666666666669</v>
      </c>
      <c r="AP42" s="192"/>
      <c r="AQ42" s="192"/>
      <c r="AR42" s="192"/>
      <c r="AS42" s="192"/>
      <c r="AT42" s="79"/>
      <c r="AU42" s="94"/>
      <c r="AV42" s="101"/>
      <c r="AW42" s="94"/>
      <c r="AX42" s="94"/>
      <c r="AY42" s="101"/>
      <c r="AZ42" s="100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</row>
    <row r="43" spans="1:169" ht="12.75" customHeight="1" x14ac:dyDescent="0.3">
      <c r="A43" s="186"/>
      <c r="B43" s="186"/>
      <c r="C43" s="186"/>
      <c r="D43" s="186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6"/>
      <c r="S43" s="156"/>
      <c r="T43" s="156"/>
      <c r="U43" s="156"/>
      <c r="V43" s="156"/>
      <c r="W43" s="156"/>
      <c r="X43" s="156"/>
      <c r="Y43" s="156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91"/>
      <c r="AK43" s="191"/>
      <c r="AL43" s="191"/>
      <c r="AM43" s="191"/>
      <c r="AN43" s="191"/>
      <c r="AO43" s="192"/>
      <c r="AP43" s="192"/>
      <c r="AQ43" s="192"/>
      <c r="AR43" s="192"/>
      <c r="AS43" s="192"/>
      <c r="AT43" s="5"/>
      <c r="AU43" s="104"/>
      <c r="AV43" s="105"/>
      <c r="AW43" s="210"/>
      <c r="AX43" s="104"/>
      <c r="AY43" s="105"/>
      <c r="AZ43" s="100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</row>
    <row r="44" spans="1:169" ht="12.75" customHeight="1" x14ac:dyDescent="0.3">
      <c r="A44" s="186">
        <f t="shared" ref="A44" si="29">A42+1</f>
        <v>20</v>
      </c>
      <c r="B44" s="186"/>
      <c r="C44" s="186"/>
      <c r="D44" s="186"/>
      <c r="E44" s="155"/>
      <c r="F44" s="155"/>
      <c r="G44" s="155"/>
      <c r="H44" s="155"/>
      <c r="I44" s="155"/>
      <c r="J44" s="155"/>
      <c r="K44" s="155"/>
      <c r="L44" s="157"/>
      <c r="M44" s="155"/>
      <c r="N44" s="155"/>
      <c r="O44" s="155"/>
      <c r="P44" s="155"/>
      <c r="Q44" s="155"/>
      <c r="R44" s="158"/>
      <c r="S44" s="156"/>
      <c r="T44" s="156"/>
      <c r="U44" s="156"/>
      <c r="V44" s="158"/>
      <c r="W44" s="156"/>
      <c r="X44" s="156"/>
      <c r="Y44" s="156"/>
      <c r="Z44" s="158"/>
      <c r="AA44" s="155"/>
      <c r="AB44" s="155"/>
      <c r="AC44" s="155"/>
      <c r="AD44" s="155"/>
      <c r="AE44" s="158"/>
      <c r="AF44" s="155"/>
      <c r="AG44" s="155"/>
      <c r="AH44" s="155"/>
      <c r="AI44" s="155"/>
      <c r="AJ44" s="193">
        <f t="shared" ref="AJ44" si="30">SUM(AJ42-Z42)</f>
        <v>1825</v>
      </c>
      <c r="AK44" s="191"/>
      <c r="AL44" s="191"/>
      <c r="AM44" s="191"/>
      <c r="AN44" s="191"/>
      <c r="AO44" s="194">
        <f>AJ44/5</f>
        <v>365</v>
      </c>
      <c r="AP44" s="192"/>
      <c r="AQ44" s="192"/>
      <c r="AR44" s="192"/>
      <c r="AS44" s="192"/>
      <c r="AT44" s="80"/>
      <c r="AU44" s="101"/>
      <c r="AV44" s="94"/>
      <c r="AW44" s="101"/>
      <c r="AX44" s="101"/>
      <c r="AY44" s="94"/>
      <c r="AZ44" s="100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</row>
    <row r="45" spans="1:169" ht="12.75" customHeight="1" x14ac:dyDescent="0.3">
      <c r="A45" s="186"/>
      <c r="B45" s="186"/>
      <c r="C45" s="186"/>
      <c r="D45" s="186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6"/>
      <c r="S45" s="156"/>
      <c r="T45" s="156"/>
      <c r="U45" s="156"/>
      <c r="V45" s="156"/>
      <c r="W45" s="156"/>
      <c r="X45" s="156"/>
      <c r="Y45" s="156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91"/>
      <c r="AK45" s="191"/>
      <c r="AL45" s="191"/>
      <c r="AM45" s="191"/>
      <c r="AN45" s="191"/>
      <c r="AO45" s="192"/>
      <c r="AP45" s="192"/>
      <c r="AQ45" s="192"/>
      <c r="AR45" s="192"/>
      <c r="AS45" s="192"/>
      <c r="AT45" s="80"/>
      <c r="AU45" s="101"/>
      <c r="AV45" s="94"/>
      <c r="AW45" s="101"/>
      <c r="AX45" s="101"/>
      <c r="AY45" s="94"/>
      <c r="AZ45" s="100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</row>
    <row r="46" spans="1:169" ht="12.75" customHeight="1" x14ac:dyDescent="0.3">
      <c r="A46" s="186">
        <f t="shared" ref="A46" si="31">A44+1</f>
        <v>21</v>
      </c>
      <c r="B46" s="186"/>
      <c r="C46" s="186"/>
      <c r="D46" s="186"/>
      <c r="E46" s="155"/>
      <c r="F46" s="155"/>
      <c r="G46" s="155"/>
      <c r="H46" s="155"/>
      <c r="I46" s="155"/>
      <c r="J46" s="155"/>
      <c r="K46" s="155"/>
      <c r="L46" s="157"/>
      <c r="M46" s="155"/>
      <c r="N46" s="155"/>
      <c r="O46" s="155"/>
      <c r="P46" s="155"/>
      <c r="Q46" s="155"/>
      <c r="R46" s="158"/>
      <c r="S46" s="156"/>
      <c r="T46" s="156"/>
      <c r="U46" s="156"/>
      <c r="V46" s="158"/>
      <c r="W46" s="156"/>
      <c r="X46" s="156"/>
      <c r="Y46" s="156"/>
      <c r="Z46" s="158"/>
      <c r="AA46" s="155"/>
      <c r="AB46" s="155"/>
      <c r="AC46" s="155"/>
      <c r="AD46" s="155"/>
      <c r="AE46" s="158"/>
      <c r="AF46" s="155"/>
      <c r="AG46" s="155"/>
      <c r="AH46" s="155"/>
      <c r="AI46" s="155"/>
      <c r="AJ46" s="193">
        <f t="shared" ref="AJ46" si="32">SUM(AJ44-Z44)</f>
        <v>1825</v>
      </c>
      <c r="AK46" s="191"/>
      <c r="AL46" s="191"/>
      <c r="AM46" s="191"/>
      <c r="AN46" s="191"/>
      <c r="AO46" s="194">
        <f>AJ46/4</f>
        <v>456.25</v>
      </c>
      <c r="AP46" s="192"/>
      <c r="AQ46" s="192"/>
      <c r="AR46" s="192"/>
      <c r="AS46" s="192"/>
      <c r="AT46" s="80"/>
      <c r="AU46" s="101"/>
      <c r="AV46" s="94"/>
      <c r="AW46" s="101"/>
      <c r="AX46" s="101"/>
      <c r="AY46" s="94"/>
      <c r="AZ46" s="100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</row>
    <row r="47" spans="1:169" ht="11.25" customHeight="1" x14ac:dyDescent="0.3">
      <c r="A47" s="186"/>
      <c r="B47" s="186"/>
      <c r="C47" s="186"/>
      <c r="D47" s="186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6"/>
      <c r="S47" s="156"/>
      <c r="T47" s="156"/>
      <c r="U47" s="156"/>
      <c r="V47" s="156"/>
      <c r="W47" s="156"/>
      <c r="X47" s="156"/>
      <c r="Y47" s="156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91"/>
      <c r="AK47" s="191"/>
      <c r="AL47" s="191"/>
      <c r="AM47" s="191"/>
      <c r="AN47" s="191"/>
      <c r="AO47" s="192"/>
      <c r="AP47" s="192"/>
      <c r="AQ47" s="192"/>
      <c r="AR47" s="192"/>
      <c r="AS47" s="192"/>
      <c r="AT47" s="80"/>
      <c r="AU47" s="101"/>
      <c r="AV47" s="94"/>
      <c r="AW47" s="101"/>
      <c r="AX47" s="101"/>
      <c r="AY47" s="94"/>
      <c r="AZ47" s="100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</row>
    <row r="48" spans="1:169" ht="11.25" customHeight="1" x14ac:dyDescent="0.3">
      <c r="A48" s="186">
        <f t="shared" ref="A48" si="33">A46+1</f>
        <v>22</v>
      </c>
      <c r="B48" s="186"/>
      <c r="C48" s="186"/>
      <c r="D48" s="186"/>
      <c r="E48" s="155"/>
      <c r="F48" s="155"/>
      <c r="G48" s="155"/>
      <c r="H48" s="155"/>
      <c r="I48" s="155"/>
      <c r="J48" s="155"/>
      <c r="K48" s="155"/>
      <c r="L48" s="157"/>
      <c r="M48" s="155"/>
      <c r="N48" s="155"/>
      <c r="O48" s="155"/>
      <c r="P48" s="155"/>
      <c r="Q48" s="155"/>
      <c r="R48" s="158"/>
      <c r="S48" s="156"/>
      <c r="T48" s="156"/>
      <c r="U48" s="156"/>
      <c r="V48" s="158"/>
      <c r="W48" s="156"/>
      <c r="X48" s="156"/>
      <c r="Y48" s="156"/>
      <c r="Z48" s="158"/>
      <c r="AA48" s="155"/>
      <c r="AB48" s="155"/>
      <c r="AC48" s="155"/>
      <c r="AD48" s="155"/>
      <c r="AE48" s="158"/>
      <c r="AF48" s="155"/>
      <c r="AG48" s="155"/>
      <c r="AH48" s="155"/>
      <c r="AI48" s="155"/>
      <c r="AJ48" s="193">
        <f t="shared" ref="AJ48" si="34">SUM(AJ46-Z46)</f>
        <v>1825</v>
      </c>
      <c r="AK48" s="191"/>
      <c r="AL48" s="191"/>
      <c r="AM48" s="191"/>
      <c r="AN48" s="191"/>
      <c r="AO48" s="194">
        <f>AJ48/3</f>
        <v>608.33333333333337</v>
      </c>
      <c r="AP48" s="192"/>
      <c r="AQ48" s="192"/>
      <c r="AR48" s="192"/>
      <c r="AS48" s="192"/>
      <c r="AT48" s="80"/>
      <c r="AU48" s="101"/>
      <c r="AV48" s="94"/>
      <c r="AW48" s="101"/>
      <c r="AX48" s="101"/>
      <c r="AY48" s="94"/>
      <c r="AZ48" s="100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</row>
    <row r="49" spans="1:169" ht="11.25" customHeight="1" x14ac:dyDescent="0.3">
      <c r="A49" s="186"/>
      <c r="B49" s="186"/>
      <c r="C49" s="186"/>
      <c r="D49" s="186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6"/>
      <c r="S49" s="156"/>
      <c r="T49" s="156"/>
      <c r="U49" s="156"/>
      <c r="V49" s="156"/>
      <c r="W49" s="156"/>
      <c r="X49" s="156"/>
      <c r="Y49" s="156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91"/>
      <c r="AK49" s="191"/>
      <c r="AL49" s="191"/>
      <c r="AM49" s="191"/>
      <c r="AN49" s="191"/>
      <c r="AO49" s="192"/>
      <c r="AP49" s="192"/>
      <c r="AQ49" s="192"/>
      <c r="AR49" s="192"/>
      <c r="AS49" s="192"/>
      <c r="AT49" s="80"/>
      <c r="AU49" s="101"/>
      <c r="AV49" s="94"/>
      <c r="AW49" s="101"/>
      <c r="AX49" s="101"/>
      <c r="AY49" s="94"/>
      <c r="AZ49" s="100"/>
      <c r="BA49" s="94"/>
      <c r="BB49" s="94"/>
      <c r="BC49" s="94"/>
      <c r="BD49" s="104"/>
      <c r="BE49" s="105"/>
      <c r="BF49" s="104"/>
      <c r="BG49" s="105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</row>
    <row r="50" spans="1:169" ht="11.25" customHeight="1" x14ac:dyDescent="0.3">
      <c r="A50" s="186">
        <f t="shared" ref="A50" si="35">A48+1</f>
        <v>23</v>
      </c>
      <c r="B50" s="186"/>
      <c r="C50" s="186"/>
      <c r="D50" s="186"/>
      <c r="E50" s="155"/>
      <c r="F50" s="155"/>
      <c r="G50" s="155"/>
      <c r="H50" s="155"/>
      <c r="I50" s="155"/>
      <c r="J50" s="155"/>
      <c r="K50" s="155"/>
      <c r="L50" s="157"/>
      <c r="M50" s="155"/>
      <c r="N50" s="155"/>
      <c r="O50" s="155"/>
      <c r="P50" s="155"/>
      <c r="Q50" s="155"/>
      <c r="R50" s="158"/>
      <c r="S50" s="156"/>
      <c r="T50" s="156"/>
      <c r="U50" s="156"/>
      <c r="V50" s="158"/>
      <c r="W50" s="156"/>
      <c r="X50" s="156"/>
      <c r="Y50" s="156"/>
      <c r="Z50" s="158"/>
      <c r="AA50" s="155"/>
      <c r="AB50" s="155"/>
      <c r="AC50" s="155"/>
      <c r="AD50" s="155"/>
      <c r="AE50" s="158"/>
      <c r="AF50" s="155"/>
      <c r="AG50" s="155"/>
      <c r="AH50" s="155"/>
      <c r="AI50" s="155"/>
      <c r="AJ50" s="193">
        <f t="shared" ref="AJ50" si="36">SUM(AJ48-Z48)</f>
        <v>1825</v>
      </c>
      <c r="AK50" s="191"/>
      <c r="AL50" s="191"/>
      <c r="AM50" s="191"/>
      <c r="AN50" s="191"/>
      <c r="AO50" s="194">
        <f>AJ50/2</f>
        <v>912.5</v>
      </c>
      <c r="AP50" s="192"/>
      <c r="AQ50" s="192"/>
      <c r="AR50" s="192"/>
      <c r="AS50" s="192"/>
      <c r="AT50" s="80"/>
      <c r="AU50" s="94"/>
      <c r="AV50" s="94"/>
      <c r="AW50" s="94"/>
      <c r="AX50" s="94"/>
      <c r="AY50" s="94"/>
      <c r="AZ50" s="94"/>
      <c r="BA50" s="101"/>
      <c r="BB50" s="101"/>
      <c r="BC50" s="101"/>
      <c r="BD50" s="101"/>
      <c r="BE50" s="94"/>
      <c r="BF50" s="101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</row>
    <row r="51" spans="1:169" ht="11.25" customHeight="1" x14ac:dyDescent="0.3">
      <c r="A51" s="186"/>
      <c r="B51" s="186"/>
      <c r="C51" s="186"/>
      <c r="D51" s="186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6"/>
      <c r="S51" s="156"/>
      <c r="T51" s="156"/>
      <c r="U51" s="156"/>
      <c r="V51" s="156"/>
      <c r="W51" s="156"/>
      <c r="X51" s="156"/>
      <c r="Y51" s="156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91"/>
      <c r="AK51" s="191"/>
      <c r="AL51" s="191"/>
      <c r="AM51" s="191"/>
      <c r="AN51" s="191"/>
      <c r="AO51" s="192"/>
      <c r="AP51" s="192"/>
      <c r="AQ51" s="192"/>
      <c r="AR51" s="192"/>
      <c r="AS51" s="192"/>
      <c r="AT51" s="80"/>
      <c r="AU51" s="94"/>
      <c r="AV51" s="94"/>
      <c r="AW51" s="94"/>
      <c r="AX51" s="93"/>
      <c r="AY51" s="94"/>
      <c r="AZ51" s="94"/>
      <c r="BA51" s="101"/>
      <c r="BB51" s="101"/>
      <c r="BC51" s="101"/>
      <c r="BD51" s="101"/>
      <c r="BE51" s="94"/>
      <c r="BF51" s="101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</row>
    <row r="52" spans="1:169" ht="11.25" customHeight="1" x14ac:dyDescent="0.3">
      <c r="A52" s="186">
        <f t="shared" ref="A52" si="37">A50+1</f>
        <v>24</v>
      </c>
      <c r="B52" s="186"/>
      <c r="C52" s="186"/>
      <c r="D52" s="186"/>
      <c r="E52" s="155"/>
      <c r="F52" s="155"/>
      <c r="G52" s="155"/>
      <c r="H52" s="155"/>
      <c r="I52" s="155"/>
      <c r="J52" s="155"/>
      <c r="K52" s="155"/>
      <c r="L52" s="157"/>
      <c r="M52" s="155"/>
      <c r="N52" s="155"/>
      <c r="O52" s="155"/>
      <c r="P52" s="155"/>
      <c r="Q52" s="155"/>
      <c r="R52" s="158"/>
      <c r="S52" s="156"/>
      <c r="T52" s="156"/>
      <c r="U52" s="156"/>
      <c r="V52" s="158"/>
      <c r="W52" s="156"/>
      <c r="X52" s="156"/>
      <c r="Y52" s="156"/>
      <c r="Z52" s="158"/>
      <c r="AA52" s="155"/>
      <c r="AB52" s="155"/>
      <c r="AC52" s="155"/>
      <c r="AD52" s="155"/>
      <c r="AE52" s="158"/>
      <c r="AF52" s="155"/>
      <c r="AG52" s="155"/>
      <c r="AH52" s="155"/>
      <c r="AI52" s="155"/>
      <c r="AJ52" s="193">
        <f t="shared" ref="AJ52" si="38">SUM(AJ50-Z50)</f>
        <v>1825</v>
      </c>
      <c r="AK52" s="191"/>
      <c r="AL52" s="191"/>
      <c r="AM52" s="191"/>
      <c r="AN52" s="191"/>
      <c r="AO52" s="194">
        <f>AJ52/1</f>
        <v>1825</v>
      </c>
      <c r="AP52" s="192"/>
      <c r="AQ52" s="192"/>
      <c r="AR52" s="192"/>
      <c r="AS52" s="192"/>
      <c r="AT52" s="28"/>
      <c r="AU52" s="106"/>
      <c r="AV52" s="106"/>
      <c r="AW52" s="107"/>
      <c r="AX52" s="107"/>
      <c r="AY52" s="94"/>
      <c r="AZ52" s="94"/>
      <c r="BA52" s="101"/>
      <c r="BB52" s="101"/>
      <c r="BC52" s="101"/>
      <c r="BD52" s="101"/>
      <c r="BE52" s="94"/>
      <c r="BF52" s="101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</row>
    <row r="53" spans="1:169" ht="11.25" customHeight="1" x14ac:dyDescent="0.3">
      <c r="A53" s="186"/>
      <c r="B53" s="186"/>
      <c r="C53" s="186"/>
      <c r="D53" s="186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6"/>
      <c r="S53" s="156"/>
      <c r="T53" s="156"/>
      <c r="U53" s="156"/>
      <c r="V53" s="156"/>
      <c r="W53" s="156"/>
      <c r="X53" s="156"/>
      <c r="Y53" s="156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91"/>
      <c r="AK53" s="191"/>
      <c r="AL53" s="191"/>
      <c r="AM53" s="191"/>
      <c r="AN53" s="191"/>
      <c r="AO53" s="192"/>
      <c r="AP53" s="192"/>
      <c r="AQ53" s="192"/>
      <c r="AR53" s="192"/>
      <c r="AS53" s="192"/>
      <c r="AT53" s="45"/>
      <c r="AU53" s="107"/>
      <c r="AV53" s="107"/>
      <c r="AW53" s="107"/>
      <c r="AX53" s="107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</row>
    <row r="54" spans="1:169" ht="11.25" customHeight="1" x14ac:dyDescent="0.3">
      <c r="A54" s="186">
        <f t="shared" ref="A54" si="39">A52+1</f>
        <v>25</v>
      </c>
      <c r="B54" s="186"/>
      <c r="C54" s="186"/>
      <c r="D54" s="186"/>
      <c r="E54" s="155"/>
      <c r="F54" s="155"/>
      <c r="G54" s="155"/>
      <c r="H54" s="155"/>
      <c r="I54" s="155"/>
      <c r="J54" s="155"/>
      <c r="K54" s="155"/>
      <c r="L54" s="157"/>
      <c r="M54" s="155"/>
      <c r="N54" s="155"/>
      <c r="O54" s="155"/>
      <c r="P54" s="155"/>
      <c r="Q54" s="155"/>
      <c r="R54" s="158"/>
      <c r="S54" s="156"/>
      <c r="T54" s="156"/>
      <c r="U54" s="156"/>
      <c r="V54" s="158"/>
      <c r="W54" s="156"/>
      <c r="X54" s="156"/>
      <c r="Y54" s="156"/>
      <c r="Z54" s="158"/>
      <c r="AA54" s="155"/>
      <c r="AB54" s="155"/>
      <c r="AC54" s="155"/>
      <c r="AD54" s="155"/>
      <c r="AE54" s="158"/>
      <c r="AF54" s="155"/>
      <c r="AG54" s="155"/>
      <c r="AH54" s="155"/>
      <c r="AI54" s="155"/>
      <c r="AJ54" s="193">
        <f t="shared" ref="AJ54" si="40">SUM(AJ52-Z52)</f>
        <v>1825</v>
      </c>
      <c r="AK54" s="191"/>
      <c r="AL54" s="191"/>
      <c r="AM54" s="191"/>
      <c r="AN54" s="191"/>
      <c r="AO54" s="201" t="s">
        <v>21</v>
      </c>
      <c r="AP54" s="202"/>
      <c r="AQ54" s="202"/>
      <c r="AR54" s="202"/>
      <c r="AS54" s="202"/>
      <c r="AT54" s="17"/>
      <c r="AU54" s="108"/>
      <c r="AV54" s="108"/>
      <c r="AW54" s="108"/>
      <c r="AX54" s="108"/>
      <c r="AY54" s="109"/>
      <c r="AZ54" s="109"/>
      <c r="BA54" s="98"/>
      <c r="BB54" s="104"/>
      <c r="BC54" s="105"/>
      <c r="BD54" s="104"/>
      <c r="BE54" s="105"/>
      <c r="BF54" s="104"/>
      <c r="BG54" s="105"/>
      <c r="BH54" s="104"/>
      <c r="BI54" s="105"/>
      <c r="BJ54" s="104"/>
      <c r="BK54" s="105"/>
      <c r="BL54" s="104"/>
      <c r="BM54" s="105"/>
      <c r="BN54" s="104"/>
      <c r="BO54" s="105"/>
      <c r="BP54" s="104"/>
      <c r="BQ54" s="105"/>
      <c r="BR54" s="104"/>
      <c r="BS54" s="105"/>
      <c r="BT54" s="105"/>
      <c r="BU54" s="104"/>
      <c r="BV54" s="105"/>
      <c r="BW54" s="104"/>
      <c r="BX54" s="105"/>
      <c r="BY54" s="94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</row>
    <row r="55" spans="1:169" ht="11.25" customHeight="1" x14ac:dyDescent="0.3">
      <c r="A55" s="186"/>
      <c r="B55" s="186"/>
      <c r="C55" s="186"/>
      <c r="D55" s="186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6"/>
      <c r="S55" s="156"/>
      <c r="T55" s="156"/>
      <c r="U55" s="156"/>
      <c r="V55" s="156"/>
      <c r="W55" s="156"/>
      <c r="X55" s="156"/>
      <c r="Y55" s="156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91"/>
      <c r="AK55" s="191"/>
      <c r="AL55" s="191"/>
      <c r="AM55" s="191"/>
      <c r="AN55" s="191"/>
      <c r="AO55" s="202"/>
      <c r="AP55" s="202"/>
      <c r="AQ55" s="202"/>
      <c r="AR55" s="202"/>
      <c r="AS55" s="202"/>
      <c r="AT55" s="80"/>
      <c r="AU55" s="94"/>
      <c r="AV55" s="94"/>
      <c r="AW55" s="94"/>
      <c r="AX55" s="94"/>
      <c r="AY55" s="101"/>
      <c r="AZ55" s="110"/>
      <c r="BA55" s="94"/>
      <c r="BB55" s="101"/>
      <c r="BC55" s="94"/>
      <c r="BD55" s="101"/>
      <c r="BE55" s="94"/>
      <c r="BF55" s="101"/>
      <c r="BG55" s="94"/>
      <c r="BH55" s="101"/>
      <c r="BI55" s="94"/>
      <c r="BJ55" s="101"/>
      <c r="BK55" s="94"/>
      <c r="BL55" s="101"/>
      <c r="BM55" s="94"/>
      <c r="BN55" s="101"/>
      <c r="BO55" s="94"/>
      <c r="BP55" s="101"/>
      <c r="BQ55" s="94"/>
      <c r="BR55" s="101"/>
      <c r="BS55" s="94"/>
      <c r="BT55" s="94"/>
      <c r="BU55" s="101"/>
      <c r="BV55" s="94"/>
      <c r="BW55" s="101"/>
      <c r="BX55" s="94"/>
      <c r="BY55" s="94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</row>
    <row r="56" spans="1:169" ht="11.25" customHeight="1" x14ac:dyDescent="0.3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9"/>
      <c r="AA56" s="207"/>
      <c r="AB56" s="207"/>
      <c r="AC56" s="207"/>
      <c r="AD56" s="207"/>
      <c r="AE56" s="203"/>
      <c r="AF56" s="204"/>
      <c r="AG56" s="204"/>
      <c r="AH56" s="204"/>
      <c r="AI56" s="204"/>
      <c r="AJ56" s="203"/>
      <c r="AK56" s="204"/>
      <c r="AL56" s="204"/>
      <c r="AM56" s="204"/>
      <c r="AN56" s="204"/>
      <c r="AO56" s="203"/>
      <c r="AP56" s="204"/>
      <c r="AQ56" s="204"/>
      <c r="AR56" s="204"/>
      <c r="AS56" s="204"/>
      <c r="AT56" s="28"/>
      <c r="AU56" s="106"/>
      <c r="AV56" s="106"/>
      <c r="AW56" s="107"/>
      <c r="AX56" s="107"/>
      <c r="AY56" s="101"/>
      <c r="AZ56" s="101"/>
      <c r="BA56" s="94"/>
      <c r="BB56" s="101"/>
      <c r="BC56" s="94"/>
      <c r="BD56" s="101"/>
      <c r="BE56" s="94"/>
      <c r="BF56" s="101"/>
      <c r="BG56" s="94"/>
      <c r="BH56" s="101"/>
      <c r="BI56" s="94"/>
      <c r="BJ56" s="101"/>
      <c r="BK56" s="94"/>
      <c r="BL56" s="101"/>
      <c r="BM56" s="94"/>
      <c r="BN56" s="101"/>
      <c r="BO56" s="94"/>
      <c r="BP56" s="101"/>
      <c r="BQ56" s="94"/>
      <c r="BR56" s="101"/>
      <c r="BS56" s="94"/>
      <c r="BT56" s="94"/>
      <c r="BU56" s="101"/>
      <c r="BV56" s="94"/>
      <c r="BW56" s="101"/>
      <c r="BX56" s="94"/>
      <c r="BY56" s="94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</row>
    <row r="57" spans="1:169" ht="11.25" customHeight="1" x14ac:dyDescent="0.3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8"/>
      <c r="AA57" s="208"/>
      <c r="AB57" s="208"/>
      <c r="AC57" s="208"/>
      <c r="AD57" s="208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45"/>
      <c r="AU57" s="107"/>
      <c r="AV57" s="107"/>
      <c r="AW57" s="107"/>
      <c r="AX57" s="107"/>
      <c r="AY57" s="101"/>
      <c r="AZ57" s="101"/>
      <c r="BA57" s="94"/>
      <c r="BB57" s="101"/>
      <c r="BC57" s="94"/>
      <c r="BD57" s="101"/>
      <c r="BE57" s="94"/>
      <c r="BF57" s="101"/>
      <c r="BG57" s="94"/>
      <c r="BH57" s="101"/>
      <c r="BI57" s="94"/>
      <c r="BJ57" s="101"/>
      <c r="BK57" s="94"/>
      <c r="BL57" s="101"/>
      <c r="BM57" s="94"/>
      <c r="BN57" s="101"/>
      <c r="BO57" s="94"/>
      <c r="BP57" s="101"/>
      <c r="BQ57" s="94"/>
      <c r="BR57" s="101"/>
      <c r="BS57" s="94"/>
      <c r="BT57" s="94"/>
      <c r="BU57" s="101"/>
      <c r="BV57" s="94"/>
      <c r="BW57" s="101"/>
      <c r="BX57" s="94"/>
      <c r="BY57" s="94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</row>
    <row r="58" spans="1:169" ht="11.25" customHeight="1" x14ac:dyDescent="0.3">
      <c r="A58" s="93"/>
      <c r="B58" s="93"/>
      <c r="C58" s="93"/>
      <c r="D58" s="93"/>
      <c r="E58" s="94"/>
      <c r="F58" s="120"/>
      <c r="G58" s="121"/>
      <c r="H58" s="122"/>
      <c r="I58" s="122"/>
      <c r="J58" s="122"/>
      <c r="K58" s="122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101"/>
      <c r="AD58" s="101"/>
      <c r="AE58" s="101"/>
      <c r="AF58" s="101"/>
      <c r="AG58" s="101"/>
      <c r="AH58" s="101"/>
      <c r="AI58" s="110"/>
      <c r="AJ58" s="94"/>
      <c r="AK58" s="94"/>
      <c r="AL58" s="110"/>
      <c r="AM58" s="94"/>
      <c r="AN58" s="94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1"/>
      <c r="AZ58" s="101"/>
      <c r="BA58" s="94"/>
      <c r="BB58" s="101"/>
      <c r="BC58" s="94"/>
      <c r="BD58" s="101"/>
      <c r="BE58" s="94"/>
      <c r="BF58" s="101"/>
      <c r="BG58" s="94"/>
      <c r="BH58" s="101"/>
      <c r="BI58" s="94"/>
      <c r="BJ58" s="101"/>
      <c r="BK58" s="94"/>
      <c r="BL58" s="101"/>
      <c r="BM58" s="94"/>
      <c r="BN58" s="101"/>
      <c r="BO58" s="94"/>
      <c r="BP58" s="101"/>
      <c r="BQ58" s="94"/>
      <c r="BR58" s="101"/>
      <c r="BS58" s="94"/>
      <c r="BT58" s="94"/>
      <c r="BU58" s="101"/>
      <c r="BV58" s="94"/>
      <c r="BW58" s="101"/>
      <c r="BX58" s="94"/>
      <c r="BY58" s="94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</row>
    <row r="59" spans="1:169" ht="12.6" customHeight="1" x14ac:dyDescent="0.3">
      <c r="A59" s="93"/>
      <c r="B59" s="93"/>
      <c r="C59" s="93"/>
      <c r="D59" s="93"/>
      <c r="E59" s="94"/>
      <c r="F59" s="123"/>
      <c r="G59" s="121"/>
      <c r="H59" s="121"/>
      <c r="I59" s="121"/>
      <c r="J59" s="121"/>
      <c r="K59" s="121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8"/>
      <c r="AG59" s="98"/>
      <c r="AH59" s="98"/>
      <c r="AI59" s="98"/>
      <c r="AJ59" s="98"/>
      <c r="AK59" s="98"/>
      <c r="AL59" s="98"/>
      <c r="AM59" s="98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101"/>
      <c r="AZ59" s="101"/>
      <c r="BA59" s="94"/>
      <c r="BB59" s="101"/>
      <c r="BC59" s="94"/>
      <c r="BD59" s="101"/>
      <c r="BE59" s="94"/>
      <c r="BF59" s="101"/>
      <c r="BG59" s="94"/>
      <c r="BH59" s="101"/>
      <c r="BI59" s="94"/>
      <c r="BJ59" s="101"/>
      <c r="BK59" s="94"/>
      <c r="BL59" s="101"/>
      <c r="BM59" s="94"/>
      <c r="BN59" s="101"/>
      <c r="BO59" s="94"/>
      <c r="BP59" s="101"/>
      <c r="BQ59" s="94"/>
      <c r="BR59" s="101"/>
      <c r="BS59" s="94"/>
      <c r="BT59" s="94"/>
      <c r="BU59" s="101"/>
      <c r="BV59" s="94"/>
      <c r="BW59" s="101"/>
      <c r="BX59" s="94"/>
      <c r="BY59" s="94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</row>
    <row r="60" spans="1:169" ht="12.6" customHeight="1" x14ac:dyDescent="0.3">
      <c r="A60" s="93"/>
      <c r="B60" s="93"/>
      <c r="C60" s="93"/>
      <c r="D60" s="93"/>
      <c r="E60" s="94"/>
      <c r="F60" s="123"/>
      <c r="G60" s="121"/>
      <c r="H60" s="122"/>
      <c r="I60" s="122"/>
      <c r="J60" s="122"/>
      <c r="K60" s="122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110"/>
      <c r="AG60" s="110"/>
      <c r="AH60" s="110"/>
      <c r="AI60" s="110"/>
      <c r="AJ60" s="110"/>
      <c r="AK60" s="110"/>
      <c r="AL60" s="110"/>
      <c r="AM60" s="110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101"/>
      <c r="AZ60" s="101"/>
      <c r="BA60" s="94"/>
      <c r="BB60" s="101"/>
      <c r="BC60" s="94"/>
      <c r="BD60" s="101"/>
      <c r="BE60" s="94"/>
      <c r="BF60" s="101"/>
      <c r="BG60" s="94"/>
      <c r="BH60" s="101"/>
      <c r="BI60" s="94"/>
      <c r="BJ60" s="101"/>
      <c r="BK60" s="94"/>
      <c r="BL60" s="101"/>
      <c r="BM60" s="94"/>
      <c r="BN60" s="101"/>
      <c r="BO60" s="94"/>
      <c r="BP60" s="101"/>
      <c r="BQ60" s="94"/>
      <c r="BR60" s="101"/>
      <c r="BS60" s="94"/>
      <c r="BT60" s="94"/>
      <c r="BU60" s="101"/>
      <c r="BV60" s="94"/>
      <c r="BW60" s="101"/>
      <c r="BX60" s="94"/>
      <c r="BY60" s="94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</row>
    <row r="61" spans="1:169" ht="12.6" customHeight="1" x14ac:dyDescent="0.3">
      <c r="A61" s="93"/>
      <c r="B61" s="93"/>
      <c r="C61" s="93"/>
      <c r="D61" s="93"/>
      <c r="E61" s="94"/>
      <c r="F61" s="124"/>
      <c r="G61" s="124"/>
      <c r="H61" s="124"/>
      <c r="I61" s="124"/>
      <c r="J61" s="125"/>
      <c r="K61" s="125"/>
      <c r="L61" s="125"/>
      <c r="M61" s="125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94"/>
      <c r="AO61" s="94"/>
      <c r="AP61" s="111"/>
      <c r="AQ61" s="111"/>
      <c r="AR61" s="111"/>
      <c r="AS61" s="111"/>
      <c r="AT61" s="111"/>
      <c r="AU61" s="111"/>
      <c r="AV61" s="111"/>
      <c r="AW61" s="111"/>
      <c r="AX61" s="94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</row>
    <row r="62" spans="1:169" ht="12.6" customHeight="1" x14ac:dyDescent="0.3">
      <c r="A62" s="93"/>
      <c r="B62" s="93"/>
      <c r="C62" s="93"/>
      <c r="D62" s="93"/>
      <c r="E62" s="93"/>
      <c r="F62" s="126"/>
      <c r="G62" s="127"/>
      <c r="H62" s="127"/>
      <c r="I62" s="127"/>
      <c r="J62" s="12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94"/>
      <c r="AO62" s="94"/>
      <c r="AP62" s="94"/>
      <c r="AQ62" s="94"/>
      <c r="AR62" s="112"/>
      <c r="AS62" s="112"/>
      <c r="AT62" s="112"/>
      <c r="AU62" s="112"/>
      <c r="AV62" s="94"/>
      <c r="AW62" s="94"/>
      <c r="AX62" s="94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</row>
    <row r="63" spans="1:169" ht="12.6" customHeight="1" x14ac:dyDescent="0.3">
      <c r="A63" s="93"/>
      <c r="B63" s="93"/>
      <c r="C63" s="93"/>
      <c r="D63" s="93"/>
      <c r="E63" s="93"/>
      <c r="F63" s="127"/>
      <c r="G63" s="127"/>
      <c r="H63" s="127"/>
      <c r="I63" s="127"/>
      <c r="J63" s="129"/>
      <c r="K63" s="129"/>
      <c r="L63" s="129"/>
      <c r="M63" s="129"/>
      <c r="N63" s="130"/>
      <c r="O63" s="130"/>
      <c r="P63" s="130"/>
      <c r="Q63" s="130"/>
      <c r="R63" s="129"/>
      <c r="S63" s="129"/>
      <c r="T63" s="129"/>
      <c r="U63" s="129"/>
      <c r="V63" s="130"/>
      <c r="W63" s="130"/>
      <c r="X63" s="130"/>
      <c r="Y63" s="130"/>
      <c r="Z63" s="129"/>
      <c r="AA63" s="129"/>
      <c r="AB63" s="129"/>
      <c r="AC63" s="129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94"/>
      <c r="AO63" s="131"/>
      <c r="AP63" s="113"/>
      <c r="AQ63" s="114"/>
      <c r="AR63" s="114"/>
      <c r="AS63" s="114"/>
      <c r="AT63" s="113"/>
      <c r="AU63" s="113"/>
      <c r="AV63" s="114"/>
      <c r="AW63" s="114"/>
      <c r="AX63" s="114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</row>
    <row r="64" spans="1:169" ht="12.6" customHeight="1" x14ac:dyDescent="0.3">
      <c r="A64" s="93"/>
      <c r="B64" s="93"/>
      <c r="C64" s="93"/>
      <c r="D64" s="93"/>
      <c r="E64" s="93"/>
      <c r="F64" s="127"/>
      <c r="G64" s="127"/>
      <c r="H64" s="127"/>
      <c r="I64" s="127"/>
      <c r="J64" s="129"/>
      <c r="K64" s="129"/>
      <c r="L64" s="129"/>
      <c r="M64" s="129"/>
      <c r="N64" s="130"/>
      <c r="O64" s="130"/>
      <c r="P64" s="130"/>
      <c r="Q64" s="130"/>
      <c r="R64" s="129"/>
      <c r="S64" s="129"/>
      <c r="T64" s="129"/>
      <c r="U64" s="129"/>
      <c r="V64" s="130"/>
      <c r="W64" s="130"/>
      <c r="X64" s="130"/>
      <c r="Y64" s="130"/>
      <c r="Z64" s="129"/>
      <c r="AA64" s="129"/>
      <c r="AB64" s="129"/>
      <c r="AC64" s="129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94"/>
      <c r="AO64" s="113"/>
      <c r="AP64" s="113"/>
      <c r="AQ64" s="114"/>
      <c r="AR64" s="114"/>
      <c r="AS64" s="114"/>
      <c r="AT64" s="113"/>
      <c r="AU64" s="113"/>
      <c r="AV64" s="114"/>
      <c r="AW64" s="114"/>
      <c r="AX64" s="114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</row>
    <row r="65" spans="1:169" ht="12.6" customHeight="1" x14ac:dyDescent="0.3">
      <c r="A65" s="93"/>
      <c r="B65" s="93"/>
      <c r="C65" s="93"/>
      <c r="D65" s="93"/>
      <c r="E65" s="93"/>
      <c r="F65" s="127"/>
      <c r="G65" s="127"/>
      <c r="H65" s="127"/>
      <c r="I65" s="127"/>
      <c r="J65" s="124"/>
      <c r="K65" s="124"/>
      <c r="L65" s="124"/>
      <c r="M65" s="124"/>
      <c r="N65" s="132"/>
      <c r="O65" s="133"/>
      <c r="P65" s="133"/>
      <c r="Q65" s="133"/>
      <c r="R65" s="134"/>
      <c r="S65" s="124"/>
      <c r="T65" s="124"/>
      <c r="U65" s="124"/>
      <c r="V65" s="132"/>
      <c r="W65" s="133"/>
      <c r="X65" s="133"/>
      <c r="Y65" s="133"/>
      <c r="Z65" s="124"/>
      <c r="AA65" s="124"/>
      <c r="AB65" s="124"/>
      <c r="AC65" s="124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94"/>
      <c r="AO65" s="113"/>
      <c r="AP65" s="113"/>
      <c r="AQ65" s="114"/>
      <c r="AR65" s="114"/>
      <c r="AS65" s="114"/>
      <c r="AT65" s="113"/>
      <c r="AU65" s="113"/>
      <c r="AV65" s="114"/>
      <c r="AW65" s="114"/>
      <c r="AX65" s="114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</row>
    <row r="66" spans="1:169" ht="12.6" customHeight="1" x14ac:dyDescent="0.3">
      <c r="A66" s="93"/>
      <c r="B66" s="93"/>
      <c r="C66" s="93"/>
      <c r="D66" s="93"/>
      <c r="E66" s="93"/>
      <c r="F66" s="127"/>
      <c r="G66" s="127"/>
      <c r="H66" s="127"/>
      <c r="I66" s="127"/>
      <c r="J66" s="124"/>
      <c r="K66" s="124"/>
      <c r="L66" s="124"/>
      <c r="M66" s="124"/>
      <c r="N66" s="135"/>
      <c r="O66" s="136"/>
      <c r="P66" s="136"/>
      <c r="Q66" s="136"/>
      <c r="R66" s="124"/>
      <c r="S66" s="124"/>
      <c r="T66" s="124"/>
      <c r="U66" s="124"/>
      <c r="V66" s="137"/>
      <c r="W66" s="136"/>
      <c r="X66" s="136"/>
      <c r="Y66" s="136"/>
      <c r="Z66" s="124"/>
      <c r="AA66" s="124"/>
      <c r="AB66" s="124"/>
      <c r="AC66" s="124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94"/>
      <c r="AO66" s="113"/>
      <c r="AP66" s="113"/>
      <c r="AQ66" s="114"/>
      <c r="AR66" s="114"/>
      <c r="AS66" s="114"/>
      <c r="AT66" s="113"/>
      <c r="AU66" s="113"/>
      <c r="AV66" s="114"/>
      <c r="AW66" s="114"/>
      <c r="AX66" s="114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</row>
    <row r="67" spans="1:169" ht="12.6" customHeight="1" x14ac:dyDescent="0.3">
      <c r="A67" s="93"/>
      <c r="B67" s="93"/>
      <c r="C67" s="93"/>
      <c r="D67" s="93"/>
      <c r="E67" s="93"/>
      <c r="F67" s="127"/>
      <c r="G67" s="127"/>
      <c r="H67" s="127"/>
      <c r="I67" s="127"/>
      <c r="J67" s="124"/>
      <c r="K67" s="124"/>
      <c r="L67" s="124"/>
      <c r="M67" s="124"/>
      <c r="N67" s="136"/>
      <c r="O67" s="136"/>
      <c r="P67" s="136"/>
      <c r="Q67" s="136"/>
      <c r="R67" s="124"/>
      <c r="S67" s="124"/>
      <c r="T67" s="124"/>
      <c r="U67" s="124"/>
      <c r="V67" s="136"/>
      <c r="W67" s="136"/>
      <c r="X67" s="136"/>
      <c r="Y67" s="136"/>
      <c r="Z67" s="124"/>
      <c r="AA67" s="124"/>
      <c r="AB67" s="124"/>
      <c r="AC67" s="124"/>
      <c r="AD67" s="138"/>
      <c r="AE67" s="139"/>
      <c r="AF67" s="139"/>
      <c r="AG67" s="139"/>
      <c r="AH67" s="139"/>
      <c r="AI67" s="139"/>
      <c r="AJ67" s="139"/>
      <c r="AK67" s="139"/>
      <c r="AL67" s="139"/>
      <c r="AM67" s="139"/>
      <c r="AN67" s="94"/>
      <c r="AO67" s="113"/>
      <c r="AP67" s="113"/>
      <c r="AQ67" s="114"/>
      <c r="AR67" s="114"/>
      <c r="AS67" s="114"/>
      <c r="AT67" s="113"/>
      <c r="AU67" s="113"/>
      <c r="AV67" s="114"/>
      <c r="AW67" s="114"/>
      <c r="AX67" s="114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</row>
    <row r="68" spans="1:169" ht="12.6" customHeight="1" x14ac:dyDescent="0.3">
      <c r="A68" s="93"/>
      <c r="B68" s="93"/>
      <c r="C68" s="93"/>
      <c r="D68" s="93"/>
      <c r="E68" s="93"/>
      <c r="F68" s="127"/>
      <c r="G68" s="127"/>
      <c r="H68" s="127"/>
      <c r="I68" s="127"/>
      <c r="J68" s="124"/>
      <c r="K68" s="124"/>
      <c r="L68" s="124"/>
      <c r="M68" s="124"/>
      <c r="N68" s="136"/>
      <c r="O68" s="136"/>
      <c r="P68" s="136"/>
      <c r="Q68" s="136"/>
      <c r="R68" s="124"/>
      <c r="S68" s="124"/>
      <c r="T68" s="124"/>
      <c r="U68" s="124"/>
      <c r="V68" s="136"/>
      <c r="W68" s="136"/>
      <c r="X68" s="136"/>
      <c r="Y68" s="136"/>
      <c r="Z68" s="124"/>
      <c r="AA68" s="124"/>
      <c r="AB68" s="124"/>
      <c r="AC68" s="124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94"/>
      <c r="AO68" s="113"/>
      <c r="AP68" s="113"/>
      <c r="AQ68" s="114"/>
      <c r="AR68" s="114"/>
      <c r="AS68" s="114"/>
      <c r="AT68" s="113"/>
      <c r="AU68" s="113"/>
      <c r="AV68" s="114"/>
      <c r="AW68" s="114"/>
      <c r="AX68" s="114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</row>
    <row r="69" spans="1:169" ht="12.6" customHeight="1" x14ac:dyDescent="0.3">
      <c r="A69" s="93"/>
      <c r="B69" s="93"/>
      <c r="C69" s="93"/>
      <c r="D69" s="93"/>
      <c r="E69" s="93"/>
      <c r="F69" s="127"/>
      <c r="G69" s="127"/>
      <c r="H69" s="127"/>
      <c r="I69" s="127"/>
      <c r="J69" s="12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94"/>
      <c r="AO69" s="113"/>
      <c r="AP69" s="113"/>
      <c r="AQ69" s="114"/>
      <c r="AR69" s="114"/>
      <c r="AS69" s="114"/>
      <c r="AT69" s="113"/>
      <c r="AU69" s="113"/>
      <c r="AV69" s="114"/>
      <c r="AW69" s="114"/>
      <c r="AX69" s="114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</row>
    <row r="70" spans="1:169" ht="12.6" customHeight="1" x14ac:dyDescent="0.3">
      <c r="A70" s="93"/>
      <c r="B70" s="93"/>
      <c r="C70" s="93"/>
      <c r="D70" s="93"/>
      <c r="E70" s="93"/>
      <c r="F70" s="127"/>
      <c r="G70" s="127"/>
      <c r="H70" s="127"/>
      <c r="I70" s="127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94"/>
      <c r="AO70" s="113"/>
      <c r="AP70" s="113"/>
      <c r="AQ70" s="114"/>
      <c r="AR70" s="114"/>
      <c r="AS70" s="114"/>
      <c r="AT70" s="113"/>
      <c r="AU70" s="113"/>
      <c r="AV70" s="114"/>
      <c r="AW70" s="114"/>
      <c r="AX70" s="114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</row>
    <row r="71" spans="1:169" ht="12.6" customHeight="1" x14ac:dyDescent="0.3">
      <c r="A71" s="93"/>
      <c r="B71" s="93"/>
      <c r="C71" s="93"/>
      <c r="D71" s="93"/>
      <c r="E71" s="93"/>
      <c r="F71" s="127"/>
      <c r="G71" s="127"/>
      <c r="H71" s="127"/>
      <c r="I71" s="127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94"/>
      <c r="AO71" s="113"/>
      <c r="AP71" s="113"/>
      <c r="AQ71" s="114"/>
      <c r="AR71" s="114"/>
      <c r="AS71" s="114"/>
      <c r="AT71" s="113"/>
      <c r="AU71" s="113"/>
      <c r="AV71" s="115"/>
      <c r="AW71" s="114"/>
      <c r="AX71" s="114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</row>
    <row r="72" spans="1:169" ht="12.6" customHeight="1" x14ac:dyDescent="0.3">
      <c r="A72" s="93"/>
      <c r="B72" s="93"/>
      <c r="C72" s="93"/>
      <c r="D72" s="93"/>
      <c r="E72" s="93"/>
      <c r="F72" s="127"/>
      <c r="G72" s="127"/>
      <c r="H72" s="127"/>
      <c r="I72" s="127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94"/>
      <c r="AO72" s="113"/>
      <c r="AP72" s="113"/>
      <c r="AQ72" s="114"/>
      <c r="AR72" s="114"/>
      <c r="AS72" s="114"/>
      <c r="AT72" s="113"/>
      <c r="AU72" s="113"/>
      <c r="AV72" s="114"/>
      <c r="AW72" s="114"/>
      <c r="AX72" s="114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</row>
    <row r="73" spans="1:169" ht="12.6" customHeight="1" x14ac:dyDescent="0.3">
      <c r="A73" s="93"/>
      <c r="B73" s="93"/>
      <c r="C73" s="93"/>
      <c r="D73" s="93"/>
      <c r="E73" s="93"/>
      <c r="F73" s="127"/>
      <c r="G73" s="127"/>
      <c r="H73" s="127"/>
      <c r="I73" s="127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94"/>
      <c r="AO73" s="113"/>
      <c r="AP73" s="113"/>
      <c r="AQ73" s="114"/>
      <c r="AR73" s="114"/>
      <c r="AS73" s="114"/>
      <c r="AT73" s="113"/>
      <c r="AU73" s="113"/>
      <c r="AV73" s="114"/>
      <c r="AW73" s="114"/>
      <c r="AX73" s="114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</row>
    <row r="74" spans="1:169" ht="12.6" customHeight="1" x14ac:dyDescent="0.3">
      <c r="A74" s="93"/>
      <c r="B74" s="93"/>
      <c r="C74" s="93"/>
      <c r="D74" s="93"/>
      <c r="E74" s="93"/>
      <c r="F74" s="127"/>
      <c r="G74" s="127"/>
      <c r="H74" s="127"/>
      <c r="I74" s="127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94"/>
      <c r="AO74" s="113"/>
      <c r="AP74" s="113"/>
      <c r="AQ74" s="114"/>
      <c r="AR74" s="114"/>
      <c r="AS74" s="114"/>
      <c r="AT74" s="113"/>
      <c r="AU74" s="113"/>
      <c r="AV74" s="114"/>
      <c r="AW74" s="114"/>
      <c r="AX74" s="114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</row>
    <row r="75" spans="1:169" ht="12.6" customHeight="1" x14ac:dyDescent="0.3">
      <c r="A75" s="93"/>
      <c r="B75" s="93"/>
      <c r="C75" s="93"/>
      <c r="D75" s="93"/>
      <c r="E75" s="93"/>
      <c r="F75" s="127"/>
      <c r="G75" s="127"/>
      <c r="H75" s="127"/>
      <c r="I75" s="127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38"/>
      <c r="AE75" s="139"/>
      <c r="AF75" s="139"/>
      <c r="AG75" s="139"/>
      <c r="AH75" s="139"/>
      <c r="AI75" s="139"/>
      <c r="AJ75" s="139"/>
      <c r="AK75" s="139"/>
      <c r="AL75" s="139"/>
      <c r="AM75" s="139"/>
      <c r="AN75" s="98"/>
      <c r="AO75" s="113"/>
      <c r="AP75" s="113"/>
      <c r="AQ75" s="114"/>
      <c r="AR75" s="114"/>
      <c r="AS75" s="114"/>
      <c r="AT75" s="113"/>
      <c r="AU75" s="113"/>
      <c r="AV75" s="114"/>
      <c r="AW75" s="114"/>
      <c r="AX75" s="114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</row>
    <row r="76" spans="1:169" ht="12.6" customHeight="1" x14ac:dyDescent="0.3">
      <c r="A76" s="93"/>
      <c r="B76" s="93"/>
      <c r="C76" s="93"/>
      <c r="D76" s="93"/>
      <c r="E76" s="93"/>
      <c r="F76" s="127"/>
      <c r="G76" s="127"/>
      <c r="H76" s="127"/>
      <c r="I76" s="127"/>
      <c r="J76" s="128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98"/>
      <c r="AO76" s="113"/>
      <c r="AP76" s="113"/>
      <c r="AQ76" s="114"/>
      <c r="AR76" s="114"/>
      <c r="AS76" s="114"/>
      <c r="AT76" s="113"/>
      <c r="AU76" s="113"/>
      <c r="AV76" s="114"/>
      <c r="AW76" s="114"/>
      <c r="AX76" s="114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</row>
    <row r="77" spans="1:169" ht="12.6" customHeight="1" x14ac:dyDescent="0.3">
      <c r="A77" s="93"/>
      <c r="B77" s="93"/>
      <c r="C77" s="93"/>
      <c r="D77" s="93"/>
      <c r="E77" s="93"/>
      <c r="F77" s="127"/>
      <c r="G77" s="127"/>
      <c r="H77" s="127"/>
      <c r="I77" s="127"/>
      <c r="J77" s="129"/>
      <c r="K77" s="141"/>
      <c r="L77" s="141"/>
      <c r="M77" s="141"/>
      <c r="N77" s="129"/>
      <c r="O77" s="141"/>
      <c r="P77" s="141"/>
      <c r="Q77" s="141"/>
      <c r="R77" s="129"/>
      <c r="S77" s="141"/>
      <c r="T77" s="141"/>
      <c r="U77" s="141"/>
      <c r="V77" s="129"/>
      <c r="W77" s="141"/>
      <c r="X77" s="141"/>
      <c r="Y77" s="141"/>
      <c r="Z77" s="132"/>
      <c r="AA77" s="132"/>
      <c r="AB77" s="132"/>
      <c r="AC77" s="132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98"/>
      <c r="AO77" s="113"/>
      <c r="AP77" s="113"/>
      <c r="AQ77" s="114"/>
      <c r="AR77" s="114"/>
      <c r="AS77" s="114"/>
      <c r="AT77" s="113"/>
      <c r="AU77" s="113"/>
      <c r="AV77" s="114"/>
      <c r="AW77" s="114"/>
      <c r="AX77" s="114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</row>
    <row r="78" spans="1:169" ht="12.6" customHeight="1" x14ac:dyDescent="0.3">
      <c r="A78" s="93"/>
      <c r="B78" s="93"/>
      <c r="C78" s="93"/>
      <c r="D78" s="93"/>
      <c r="E78" s="93"/>
      <c r="F78" s="127"/>
      <c r="G78" s="127"/>
      <c r="H78" s="127"/>
      <c r="I78" s="127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32"/>
      <c r="AA78" s="132"/>
      <c r="AB78" s="132"/>
      <c r="AC78" s="132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98"/>
      <c r="AO78" s="113"/>
      <c r="AP78" s="113"/>
      <c r="AQ78" s="114"/>
      <c r="AR78" s="114"/>
      <c r="AS78" s="114"/>
      <c r="AT78" s="113"/>
      <c r="AU78" s="113"/>
      <c r="AV78" s="114"/>
      <c r="AW78" s="114"/>
      <c r="AX78" s="114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</row>
    <row r="79" spans="1:169" ht="12.6" customHeight="1" x14ac:dyDescent="0.3">
      <c r="A79" s="93"/>
      <c r="B79" s="93"/>
      <c r="C79" s="93"/>
      <c r="D79" s="93"/>
      <c r="E79" s="93"/>
      <c r="F79" s="132"/>
      <c r="G79" s="133"/>
      <c r="H79" s="98"/>
      <c r="I79" s="98"/>
      <c r="J79" s="124"/>
      <c r="K79" s="94"/>
      <c r="L79" s="94"/>
      <c r="M79" s="94"/>
      <c r="N79" s="124"/>
      <c r="O79" s="94"/>
      <c r="P79" s="94"/>
      <c r="Q79" s="94"/>
      <c r="R79" s="124"/>
      <c r="S79" s="94"/>
      <c r="T79" s="94"/>
      <c r="U79" s="94"/>
      <c r="V79" s="124"/>
      <c r="W79" s="94"/>
      <c r="X79" s="94"/>
      <c r="Y79" s="94"/>
      <c r="Z79" s="124"/>
      <c r="AA79" s="124"/>
      <c r="AB79" s="124"/>
      <c r="AC79" s="124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98"/>
      <c r="AO79" s="113"/>
      <c r="AP79" s="113"/>
      <c r="AQ79" s="114"/>
      <c r="AR79" s="114"/>
      <c r="AS79" s="114"/>
      <c r="AT79" s="113"/>
      <c r="AU79" s="113"/>
      <c r="AV79" s="114"/>
      <c r="AW79" s="114"/>
      <c r="AX79" s="114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</row>
    <row r="80" spans="1:169" ht="12.6" customHeight="1" x14ac:dyDescent="0.3">
      <c r="A80" s="93"/>
      <c r="B80" s="93"/>
      <c r="C80" s="93"/>
      <c r="D80" s="93"/>
      <c r="E80" s="93"/>
      <c r="F80" s="132"/>
      <c r="G80" s="133"/>
      <c r="H80" s="142"/>
      <c r="I80" s="143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124"/>
      <c r="AA80" s="124"/>
      <c r="AB80" s="124"/>
      <c r="AC80" s="124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98"/>
      <c r="AO80" s="113"/>
      <c r="AP80" s="113"/>
      <c r="AQ80" s="114"/>
      <c r="AR80" s="114"/>
      <c r="AS80" s="114"/>
      <c r="AT80" s="113"/>
      <c r="AU80" s="113"/>
      <c r="AV80" s="114"/>
      <c r="AW80" s="114"/>
      <c r="AX80" s="114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</row>
    <row r="81" spans="1:169" ht="12.6" customHeight="1" x14ac:dyDescent="0.3">
      <c r="A81" s="93"/>
      <c r="B81" s="93"/>
      <c r="C81" s="93"/>
      <c r="D81" s="93"/>
      <c r="E81" s="93"/>
      <c r="F81" s="132"/>
      <c r="G81" s="133"/>
      <c r="H81" s="133"/>
      <c r="I81" s="133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124"/>
      <c r="AA81" s="124"/>
      <c r="AB81" s="124"/>
      <c r="AC81" s="124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98"/>
      <c r="AO81" s="113"/>
      <c r="AP81" s="113"/>
      <c r="AQ81" s="114"/>
      <c r="AR81" s="114"/>
      <c r="AS81" s="114"/>
      <c r="AT81" s="113"/>
      <c r="AU81" s="113"/>
      <c r="AV81" s="114"/>
      <c r="AW81" s="114"/>
      <c r="AX81" s="114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</row>
    <row r="82" spans="1:169" ht="12.6" customHeight="1" x14ac:dyDescent="0.3">
      <c r="A82" s="93"/>
      <c r="B82" s="93"/>
      <c r="C82" s="93"/>
      <c r="D82" s="93"/>
      <c r="E82" s="93"/>
      <c r="F82" s="132"/>
      <c r="G82" s="133"/>
      <c r="H82" s="133"/>
      <c r="I82" s="133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124"/>
      <c r="AA82" s="124"/>
      <c r="AB82" s="124"/>
      <c r="AC82" s="12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113"/>
      <c r="AP82" s="113"/>
      <c r="AQ82" s="114"/>
      <c r="AR82" s="114"/>
      <c r="AS82" s="114"/>
      <c r="AT82" s="113"/>
      <c r="AU82" s="113"/>
      <c r="AV82" s="114"/>
      <c r="AW82" s="114"/>
      <c r="AX82" s="114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</row>
    <row r="83" spans="1:169" ht="12.6" customHeight="1" x14ac:dyDescent="0.3">
      <c r="A83" s="93"/>
      <c r="B83" s="93"/>
      <c r="C83" s="93"/>
      <c r="D83" s="93"/>
      <c r="E83" s="93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94"/>
      <c r="AE83" s="94"/>
      <c r="AF83" s="111"/>
      <c r="AG83" s="111"/>
      <c r="AH83" s="111"/>
      <c r="AI83" s="111"/>
      <c r="AJ83" s="94"/>
      <c r="AK83" s="94"/>
      <c r="AL83" s="94"/>
      <c r="AM83" s="94"/>
      <c r="AN83" s="94"/>
      <c r="AO83" s="111"/>
      <c r="AP83" s="111"/>
      <c r="AQ83" s="111"/>
      <c r="AR83" s="94"/>
      <c r="AS83" s="94"/>
      <c r="AT83" s="94"/>
      <c r="AU83" s="116"/>
      <c r="AV83" s="116"/>
      <c r="AW83" s="117"/>
      <c r="AX83" s="117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</row>
    <row r="84" spans="1:169" ht="12.6" customHeight="1" x14ac:dyDescent="0.3">
      <c r="A84" s="93"/>
      <c r="B84" s="93"/>
      <c r="C84" s="93"/>
      <c r="D84" s="93"/>
      <c r="E84" s="93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94"/>
      <c r="AE84" s="145"/>
      <c r="AF84" s="145"/>
      <c r="AG84" s="145"/>
      <c r="AH84" s="145"/>
      <c r="AI84" s="145"/>
      <c r="AJ84" s="145"/>
      <c r="AK84" s="145"/>
      <c r="AL84" s="145"/>
      <c r="AM84" s="94"/>
      <c r="AN84" s="145"/>
      <c r="AO84" s="145"/>
      <c r="AP84" s="145"/>
      <c r="AQ84" s="145"/>
      <c r="AR84" s="145"/>
      <c r="AS84" s="94"/>
      <c r="AT84" s="94"/>
      <c r="AU84" s="116"/>
      <c r="AV84" s="116"/>
      <c r="AW84" s="117"/>
      <c r="AX84" s="117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</row>
    <row r="85" spans="1:169" ht="12.6" customHeight="1" x14ac:dyDescent="0.3">
      <c r="A85" s="93"/>
      <c r="B85" s="93"/>
      <c r="C85" s="93"/>
      <c r="D85" s="93"/>
      <c r="E85" s="93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94"/>
      <c r="AE85" s="145"/>
      <c r="AF85" s="145"/>
      <c r="AG85" s="145"/>
      <c r="AH85" s="145"/>
      <c r="AI85" s="145"/>
      <c r="AJ85" s="145"/>
      <c r="AK85" s="145"/>
      <c r="AL85" s="145"/>
      <c r="AM85" s="94"/>
      <c r="AN85" s="145"/>
      <c r="AO85" s="145"/>
      <c r="AP85" s="145"/>
      <c r="AQ85" s="145"/>
      <c r="AR85" s="145"/>
      <c r="AS85" s="94"/>
      <c r="AT85" s="94"/>
      <c r="AU85" s="116"/>
      <c r="AV85" s="116"/>
      <c r="AW85" s="117"/>
      <c r="AX85" s="117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</row>
    <row r="86" spans="1:169" ht="12.6" customHeight="1" x14ac:dyDescent="0.3">
      <c r="A86" s="93"/>
      <c r="B86" s="93"/>
      <c r="C86" s="93"/>
      <c r="D86" s="93"/>
      <c r="E86" s="93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129"/>
      <c r="S86" s="129"/>
      <c r="T86" s="129"/>
      <c r="U86" s="129"/>
      <c r="V86" s="129"/>
      <c r="W86" s="129"/>
      <c r="X86" s="129"/>
      <c r="Y86" s="129"/>
      <c r="Z86" s="132"/>
      <c r="AA86" s="132"/>
      <c r="AB86" s="132"/>
      <c r="AC86" s="132"/>
      <c r="AD86" s="94"/>
      <c r="AE86" s="145"/>
      <c r="AF86" s="145"/>
      <c r="AG86" s="145"/>
      <c r="AH86" s="145"/>
      <c r="AI86" s="145"/>
      <c r="AJ86" s="145"/>
      <c r="AK86" s="145"/>
      <c r="AL86" s="145"/>
      <c r="AM86" s="94"/>
      <c r="AN86" s="145"/>
      <c r="AO86" s="145"/>
      <c r="AP86" s="145"/>
      <c r="AQ86" s="145"/>
      <c r="AR86" s="145"/>
      <c r="AS86" s="94"/>
      <c r="AT86" s="94"/>
      <c r="AU86" s="94"/>
      <c r="AV86" s="116"/>
      <c r="AW86" s="117"/>
      <c r="AX86" s="117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</row>
    <row r="87" spans="1:169" ht="12.6" customHeight="1" x14ac:dyDescent="0.3">
      <c r="A87" s="93"/>
      <c r="B87" s="93"/>
      <c r="C87" s="93"/>
      <c r="D87" s="93"/>
      <c r="E87" s="93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129"/>
      <c r="S87" s="129"/>
      <c r="T87" s="129"/>
      <c r="U87" s="129"/>
      <c r="V87" s="129"/>
      <c r="W87" s="129"/>
      <c r="X87" s="129"/>
      <c r="Y87" s="129"/>
      <c r="Z87" s="132"/>
      <c r="AA87" s="132"/>
      <c r="AB87" s="132"/>
      <c r="AC87" s="132"/>
      <c r="AD87" s="94"/>
      <c r="AE87" s="145"/>
      <c r="AF87" s="145"/>
      <c r="AG87" s="145"/>
      <c r="AH87" s="145"/>
      <c r="AI87" s="145"/>
      <c r="AJ87" s="145"/>
      <c r="AK87" s="145"/>
      <c r="AL87" s="145"/>
      <c r="AM87" s="94"/>
      <c r="AN87" s="145"/>
      <c r="AO87" s="145"/>
      <c r="AP87" s="145"/>
      <c r="AQ87" s="145"/>
      <c r="AR87" s="145"/>
      <c r="AS87" s="94"/>
      <c r="AT87" s="94"/>
      <c r="AU87" s="94"/>
      <c r="AV87" s="116"/>
      <c r="AW87" s="117"/>
      <c r="AX87" s="117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</row>
    <row r="88" spans="1:169" ht="12.6" customHeight="1" x14ac:dyDescent="0.3">
      <c r="A88" s="93"/>
      <c r="B88" s="93"/>
      <c r="C88" s="93"/>
      <c r="D88" s="93"/>
      <c r="E88" s="93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146"/>
      <c r="S88" s="146"/>
      <c r="T88" s="146"/>
      <c r="U88" s="146"/>
      <c r="V88" s="146"/>
      <c r="W88" s="146"/>
      <c r="X88" s="146"/>
      <c r="Y88" s="146"/>
      <c r="Z88" s="147"/>
      <c r="AA88" s="147"/>
      <c r="AB88" s="147"/>
      <c r="AC88" s="147"/>
      <c r="AD88" s="94"/>
      <c r="AE88" s="145"/>
      <c r="AF88" s="145"/>
      <c r="AG88" s="145"/>
      <c r="AH88" s="145"/>
      <c r="AI88" s="145"/>
      <c r="AJ88" s="145"/>
      <c r="AK88" s="145"/>
      <c r="AL88" s="145"/>
      <c r="AM88" s="94"/>
      <c r="AN88" s="145"/>
      <c r="AO88" s="145"/>
      <c r="AP88" s="145"/>
      <c r="AQ88" s="145"/>
      <c r="AR88" s="145"/>
      <c r="AS88" s="94"/>
      <c r="AT88" s="94"/>
      <c r="AU88" s="94"/>
      <c r="AV88" s="116"/>
      <c r="AW88" s="117"/>
      <c r="AX88" s="117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</row>
    <row r="89" spans="1:169" ht="12.6" customHeight="1" x14ac:dyDescent="0.3">
      <c r="A89" s="93"/>
      <c r="B89" s="93"/>
      <c r="C89" s="93"/>
      <c r="D89" s="93"/>
      <c r="E89" s="93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146"/>
      <c r="S89" s="146"/>
      <c r="T89" s="146"/>
      <c r="U89" s="146"/>
      <c r="V89" s="146"/>
      <c r="W89" s="146"/>
      <c r="X89" s="146"/>
      <c r="Y89" s="146"/>
      <c r="Z89" s="147"/>
      <c r="AA89" s="147"/>
      <c r="AB89" s="147"/>
      <c r="AC89" s="147"/>
      <c r="AD89" s="94"/>
      <c r="AE89" s="145"/>
      <c r="AF89" s="145"/>
      <c r="AG89" s="145"/>
      <c r="AH89" s="145"/>
      <c r="AI89" s="145"/>
      <c r="AJ89" s="145"/>
      <c r="AK89" s="145"/>
      <c r="AL89" s="145"/>
      <c r="AM89" s="94"/>
      <c r="AN89" s="145"/>
      <c r="AO89" s="145"/>
      <c r="AP89" s="145"/>
      <c r="AQ89" s="145"/>
      <c r="AR89" s="145"/>
      <c r="AS89" s="94"/>
      <c r="AT89" s="94"/>
      <c r="AU89" s="94"/>
      <c r="AV89" s="94"/>
      <c r="AW89" s="117"/>
      <c r="AX89" s="117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</row>
    <row r="90" spans="1:169" ht="12.6" customHeight="1" x14ac:dyDescent="0.3">
      <c r="A90" s="93"/>
      <c r="B90" s="93"/>
      <c r="C90" s="93"/>
      <c r="D90" s="93"/>
      <c r="E90" s="93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146"/>
      <c r="S90" s="146"/>
      <c r="T90" s="146"/>
      <c r="U90" s="146"/>
      <c r="V90" s="146"/>
      <c r="W90" s="146"/>
      <c r="X90" s="146"/>
      <c r="Y90" s="146"/>
      <c r="Z90" s="147"/>
      <c r="AA90" s="147"/>
      <c r="AB90" s="147"/>
      <c r="AC90" s="147"/>
      <c r="AD90" s="94"/>
      <c r="AE90" s="145"/>
      <c r="AF90" s="145"/>
      <c r="AG90" s="145"/>
      <c r="AH90" s="145"/>
      <c r="AI90" s="145"/>
      <c r="AJ90" s="145"/>
      <c r="AK90" s="145"/>
      <c r="AL90" s="145"/>
      <c r="AM90" s="94"/>
      <c r="AN90" s="145"/>
      <c r="AO90" s="145"/>
      <c r="AP90" s="145"/>
      <c r="AQ90" s="145"/>
      <c r="AR90" s="145"/>
      <c r="AS90" s="94"/>
      <c r="AT90" s="118"/>
      <c r="AU90" s="118"/>
      <c r="AV90" s="94"/>
      <c r="AW90" s="117"/>
      <c r="AX90" s="117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</row>
    <row r="91" spans="1:169" ht="12.6" customHeight="1" x14ac:dyDescent="0.3">
      <c r="A91" s="93"/>
      <c r="B91" s="93"/>
      <c r="C91" s="93"/>
      <c r="D91" s="93"/>
      <c r="E91" s="93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146"/>
      <c r="S91" s="146"/>
      <c r="T91" s="146"/>
      <c r="U91" s="146"/>
      <c r="V91" s="146"/>
      <c r="W91" s="146"/>
      <c r="X91" s="146"/>
      <c r="Y91" s="146"/>
      <c r="Z91" s="147"/>
      <c r="AA91" s="147"/>
      <c r="AB91" s="147"/>
      <c r="AC91" s="147"/>
      <c r="AD91" s="94"/>
      <c r="AE91" s="145"/>
      <c r="AF91" s="145"/>
      <c r="AG91" s="145"/>
      <c r="AH91" s="145"/>
      <c r="AI91" s="145"/>
      <c r="AJ91" s="145"/>
      <c r="AK91" s="145"/>
      <c r="AL91" s="145"/>
      <c r="AM91" s="94"/>
      <c r="AN91" s="145"/>
      <c r="AO91" s="145"/>
      <c r="AP91" s="145"/>
      <c r="AQ91" s="145"/>
      <c r="AR91" s="145"/>
      <c r="AS91" s="94"/>
      <c r="AT91" s="118"/>
      <c r="AU91" s="118"/>
      <c r="AV91" s="94"/>
      <c r="AW91" s="117"/>
      <c r="AX91" s="117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</row>
    <row r="92" spans="1:169" ht="12.6" customHeight="1" x14ac:dyDescent="0.3">
      <c r="A92" s="93"/>
      <c r="B92" s="93"/>
      <c r="C92" s="93"/>
      <c r="D92" s="93"/>
      <c r="E92" s="93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94"/>
      <c r="AE92" s="145"/>
      <c r="AF92" s="145"/>
      <c r="AG92" s="145"/>
      <c r="AH92" s="145"/>
      <c r="AI92" s="145"/>
      <c r="AJ92" s="145"/>
      <c r="AK92" s="145"/>
      <c r="AL92" s="145"/>
      <c r="AM92" s="94"/>
      <c r="AN92" s="145"/>
      <c r="AO92" s="145"/>
      <c r="AP92" s="145"/>
      <c r="AQ92" s="145"/>
      <c r="AR92" s="145"/>
      <c r="AS92" s="94"/>
      <c r="AT92" s="119"/>
      <c r="AU92" s="119"/>
      <c r="AV92" s="116"/>
      <c r="AW92" s="117"/>
      <c r="AX92" s="117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</row>
    <row r="93" spans="1:169" ht="12.6" customHeight="1" x14ac:dyDescent="0.3">
      <c r="A93" s="93"/>
      <c r="B93" s="93"/>
      <c r="C93" s="93"/>
      <c r="D93" s="93"/>
      <c r="E93" s="93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94"/>
      <c r="AE93" s="145"/>
      <c r="AF93" s="145"/>
      <c r="AG93" s="145"/>
      <c r="AH93" s="145"/>
      <c r="AI93" s="145"/>
      <c r="AJ93" s="145"/>
      <c r="AK93" s="145"/>
      <c r="AL93" s="145"/>
      <c r="AM93" s="94"/>
      <c r="AN93" s="145"/>
      <c r="AO93" s="145"/>
      <c r="AP93" s="145"/>
      <c r="AQ93" s="145"/>
      <c r="AR93" s="145"/>
      <c r="AS93" s="94"/>
      <c r="AT93" s="119"/>
      <c r="AU93" s="119"/>
      <c r="AV93" s="116"/>
      <c r="AW93" s="117"/>
      <c r="AX93" s="117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</row>
    <row r="94" spans="1:169" ht="12.6" customHeight="1" x14ac:dyDescent="0.3">
      <c r="A94" s="93"/>
      <c r="B94" s="93"/>
      <c r="C94" s="93"/>
      <c r="D94" s="93"/>
      <c r="E94" s="93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94"/>
      <c r="AE94" s="145"/>
      <c r="AF94" s="145"/>
      <c r="AG94" s="145"/>
      <c r="AH94" s="145"/>
      <c r="AI94" s="145"/>
      <c r="AJ94" s="145"/>
      <c r="AK94" s="110"/>
      <c r="AL94" s="145"/>
      <c r="AM94" s="94"/>
      <c r="AN94" s="145"/>
      <c r="AO94" s="145"/>
      <c r="AP94" s="145"/>
      <c r="AQ94" s="145"/>
      <c r="AR94" s="145"/>
      <c r="AS94" s="94"/>
      <c r="AT94" s="119"/>
      <c r="AU94" s="119"/>
      <c r="AV94" s="116"/>
      <c r="AW94" s="117"/>
      <c r="AX94" s="117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</row>
    <row r="95" spans="1:169" ht="12.6" customHeight="1" x14ac:dyDescent="0.3">
      <c r="A95" s="93"/>
      <c r="B95" s="93"/>
      <c r="C95" s="93"/>
      <c r="D95" s="93"/>
      <c r="E95" s="93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119"/>
      <c r="AU95" s="119"/>
      <c r="AV95" s="116"/>
      <c r="AW95" s="117"/>
      <c r="AX95" s="117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</row>
    <row r="96" spans="1:169" ht="12.6" customHeight="1" x14ac:dyDescent="0.3">
      <c r="A96" s="93"/>
      <c r="B96" s="93"/>
      <c r="C96" s="93"/>
      <c r="D96" s="93"/>
      <c r="E96" s="93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146"/>
      <c r="S96" s="146"/>
      <c r="T96" s="146"/>
      <c r="U96" s="146"/>
      <c r="V96" s="124"/>
      <c r="W96" s="124"/>
      <c r="X96" s="124"/>
      <c r="Y96" s="124"/>
      <c r="Z96" s="124"/>
      <c r="AA96" s="124"/>
      <c r="AB96" s="124"/>
      <c r="AC96" s="124"/>
      <c r="AD96" s="148"/>
      <c r="AE96" s="149"/>
      <c r="AF96" s="149"/>
      <c r="AG96" s="149"/>
      <c r="AH96" s="149"/>
      <c r="AI96" s="149"/>
      <c r="AJ96" s="149"/>
      <c r="AK96" s="149"/>
      <c r="AL96" s="149"/>
      <c r="AM96" s="149"/>
      <c r="AN96" s="94"/>
      <c r="AO96" s="94"/>
      <c r="AP96" s="111"/>
      <c r="AQ96" s="111"/>
      <c r="AR96" s="111"/>
      <c r="AS96" s="111"/>
      <c r="AT96" s="111"/>
      <c r="AU96" s="111"/>
      <c r="AV96" s="111"/>
      <c r="AW96" s="111"/>
      <c r="AX96" s="94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</row>
    <row r="97" spans="1:169" ht="12.6" customHeight="1" x14ac:dyDescent="0.3">
      <c r="A97" s="93"/>
      <c r="B97" s="93"/>
      <c r="C97" s="93"/>
      <c r="D97" s="93"/>
      <c r="E97" s="93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146"/>
      <c r="S97" s="146"/>
      <c r="T97" s="146"/>
      <c r="U97" s="146"/>
      <c r="V97" s="124"/>
      <c r="W97" s="124"/>
      <c r="X97" s="124"/>
      <c r="Y97" s="124"/>
      <c r="Z97" s="124"/>
      <c r="AA97" s="124"/>
      <c r="AB97" s="124"/>
      <c r="AC97" s="124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94"/>
      <c r="AO97" s="145"/>
      <c r="AP97" s="145"/>
      <c r="AQ97" s="150"/>
      <c r="AR97" s="106"/>
      <c r="AS97" s="106"/>
      <c r="AT97" s="106"/>
      <c r="AU97" s="106"/>
      <c r="AV97" s="106"/>
      <c r="AW97" s="107"/>
      <c r="AX97" s="107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</row>
    <row r="98" spans="1:169" ht="12.6" customHeight="1" x14ac:dyDescent="0.3">
      <c r="A98" s="93"/>
      <c r="B98" s="93"/>
      <c r="C98" s="93"/>
      <c r="D98" s="93"/>
      <c r="E98" s="93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146"/>
      <c r="S98" s="146"/>
      <c r="T98" s="146"/>
      <c r="U98" s="146"/>
      <c r="V98" s="124"/>
      <c r="W98" s="124"/>
      <c r="X98" s="124"/>
      <c r="Y98" s="124"/>
      <c r="Z98" s="124"/>
      <c r="AA98" s="124"/>
      <c r="AB98" s="124"/>
      <c r="AC98" s="124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94"/>
      <c r="AO98" s="145"/>
      <c r="AP98" s="145"/>
      <c r="AQ98" s="145"/>
      <c r="AR98" s="145"/>
      <c r="AS98" s="107"/>
      <c r="AT98" s="107"/>
      <c r="AU98" s="107"/>
      <c r="AV98" s="107"/>
      <c r="AW98" s="107"/>
      <c r="AX98" s="107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</row>
    <row r="99" spans="1:169" ht="12.6" customHeight="1" x14ac:dyDescent="0.3">
      <c r="A99" s="93"/>
      <c r="B99" s="93"/>
      <c r="C99" s="93"/>
      <c r="D99" s="93"/>
      <c r="E99" s="93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146"/>
      <c r="S99" s="146"/>
      <c r="T99" s="146"/>
      <c r="U99" s="146"/>
      <c r="V99" s="124"/>
      <c r="W99" s="124"/>
      <c r="X99" s="124"/>
      <c r="Y99" s="124"/>
      <c r="Z99" s="124"/>
      <c r="AA99" s="124"/>
      <c r="AB99" s="124"/>
      <c r="AC99" s="124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94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</row>
    <row r="100" spans="1:169" ht="12.6" customHeight="1" x14ac:dyDescent="0.3">
      <c r="A100" s="93"/>
      <c r="B100" s="93"/>
      <c r="C100" s="93"/>
      <c r="D100" s="93"/>
      <c r="E100" s="93"/>
      <c r="F100" s="12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</row>
    <row r="101" spans="1:169" ht="12.6" customHeight="1" x14ac:dyDescent="0.3">
      <c r="A101" s="93"/>
      <c r="B101" s="93"/>
      <c r="C101" s="93"/>
      <c r="D101" s="93"/>
      <c r="E101" s="93"/>
      <c r="F101" s="132"/>
      <c r="G101" s="98"/>
      <c r="H101" s="98"/>
      <c r="I101" s="98"/>
      <c r="J101" s="129"/>
      <c r="K101" s="129"/>
      <c r="L101" s="129"/>
      <c r="M101" s="129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94"/>
      <c r="AO101" s="145"/>
      <c r="AP101" s="145"/>
      <c r="AQ101" s="150"/>
      <c r="AR101" s="106"/>
      <c r="AS101" s="106"/>
      <c r="AT101" s="106"/>
      <c r="AU101" s="106"/>
      <c r="AV101" s="106"/>
      <c r="AW101" s="107"/>
      <c r="AX101" s="107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</row>
    <row r="102" spans="1:169" ht="12.6" customHeight="1" x14ac:dyDescent="0.3">
      <c r="A102" s="93"/>
      <c r="B102" s="93"/>
      <c r="C102" s="93"/>
      <c r="D102" s="93"/>
      <c r="E102" s="93"/>
      <c r="F102" s="98"/>
      <c r="G102" s="98"/>
      <c r="H102" s="98"/>
      <c r="I102" s="98"/>
      <c r="J102" s="129"/>
      <c r="K102" s="129"/>
      <c r="L102" s="129"/>
      <c r="M102" s="129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94"/>
      <c r="AO102" s="145"/>
      <c r="AP102" s="145"/>
      <c r="AQ102" s="145"/>
      <c r="AR102" s="145"/>
      <c r="AS102" s="107"/>
      <c r="AT102" s="107"/>
      <c r="AU102" s="107"/>
      <c r="AV102" s="107"/>
      <c r="AW102" s="107"/>
      <c r="AX102" s="107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</row>
    <row r="103" spans="1:169" ht="12.6" customHeight="1" x14ac:dyDescent="0.3">
      <c r="A103" s="93"/>
      <c r="B103" s="93"/>
      <c r="C103" s="93"/>
      <c r="D103" s="93"/>
      <c r="E103" s="93"/>
      <c r="F103" s="124"/>
      <c r="G103" s="124"/>
      <c r="H103" s="124"/>
      <c r="I103" s="124"/>
      <c r="J103" s="125"/>
      <c r="K103" s="125"/>
      <c r="L103" s="125"/>
      <c r="M103" s="125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94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</row>
    <row r="104" spans="1:169" ht="12.6" customHeight="1" x14ac:dyDescent="0.3">
      <c r="A104" s="93"/>
      <c r="B104" s="93"/>
      <c r="C104" s="93"/>
      <c r="D104" s="93"/>
      <c r="E104" s="93"/>
      <c r="F104" s="124"/>
      <c r="G104" s="124"/>
      <c r="H104" s="124"/>
      <c r="I104" s="124"/>
      <c r="J104" s="125"/>
      <c r="K104" s="125"/>
      <c r="L104" s="125"/>
      <c r="M104" s="125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48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</row>
    <row r="105" spans="1:169" ht="12.6" customHeight="1" x14ac:dyDescent="0.3">
      <c r="A105" s="93"/>
      <c r="B105" s="93"/>
      <c r="C105" s="93"/>
      <c r="D105" s="93"/>
      <c r="E105" s="93"/>
      <c r="F105" s="124"/>
      <c r="G105" s="124"/>
      <c r="H105" s="124"/>
      <c r="I105" s="124"/>
      <c r="J105" s="125"/>
      <c r="K105" s="125"/>
      <c r="L105" s="125"/>
      <c r="M105" s="125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</row>
    <row r="106" spans="1:169" ht="12.6" customHeight="1" x14ac:dyDescent="0.3">
      <c r="A106" s="93"/>
      <c r="B106" s="93"/>
      <c r="C106" s="93"/>
      <c r="D106" s="93"/>
      <c r="E106" s="93"/>
      <c r="F106" s="124"/>
      <c r="G106" s="124"/>
      <c r="H106" s="124"/>
      <c r="I106" s="124"/>
      <c r="J106" s="125"/>
      <c r="K106" s="125"/>
      <c r="L106" s="125"/>
      <c r="M106" s="125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94"/>
      <c r="AO106" s="94"/>
      <c r="AP106" s="111"/>
      <c r="AQ106" s="111"/>
      <c r="AR106" s="111"/>
      <c r="AS106" s="111"/>
      <c r="AT106" s="111"/>
      <c r="AU106" s="111"/>
      <c r="AV106" s="111"/>
      <c r="AW106" s="111"/>
      <c r="AX106" s="94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</row>
    <row r="107" spans="1:169" ht="12.6" customHeight="1" x14ac:dyDescent="0.3">
      <c r="A107" s="93"/>
      <c r="B107" s="93"/>
      <c r="C107" s="93"/>
      <c r="D107" s="93"/>
      <c r="E107" s="93"/>
      <c r="F107" s="126"/>
      <c r="G107" s="127"/>
      <c r="H107" s="127"/>
      <c r="I107" s="127"/>
      <c r="J107" s="12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94"/>
      <c r="AO107" s="94"/>
      <c r="AP107" s="94"/>
      <c r="AQ107" s="94"/>
      <c r="AR107" s="112"/>
      <c r="AS107" s="112"/>
      <c r="AT107" s="112"/>
      <c r="AU107" s="112"/>
      <c r="AV107" s="94"/>
      <c r="AW107" s="94"/>
      <c r="AX107" s="94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</row>
    <row r="108" spans="1:169" ht="12.6" customHeight="1" x14ac:dyDescent="0.3">
      <c r="A108" s="93"/>
      <c r="B108" s="93"/>
      <c r="C108" s="93"/>
      <c r="D108" s="93"/>
      <c r="E108" s="93"/>
      <c r="F108" s="127"/>
      <c r="G108" s="127"/>
      <c r="H108" s="127"/>
      <c r="I108" s="127"/>
      <c r="J108" s="129"/>
      <c r="K108" s="129"/>
      <c r="L108" s="129"/>
      <c r="M108" s="129"/>
      <c r="N108" s="130"/>
      <c r="O108" s="130"/>
      <c r="P108" s="130"/>
      <c r="Q108" s="130"/>
      <c r="R108" s="129"/>
      <c r="S108" s="129"/>
      <c r="T108" s="129"/>
      <c r="U108" s="129"/>
      <c r="V108" s="130"/>
      <c r="W108" s="130"/>
      <c r="X108" s="130"/>
      <c r="Y108" s="130"/>
      <c r="Z108" s="129"/>
      <c r="AA108" s="129"/>
      <c r="AB108" s="129"/>
      <c r="AC108" s="129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94"/>
      <c r="AO108" s="131"/>
      <c r="AP108" s="113"/>
      <c r="AQ108" s="114"/>
      <c r="AR108" s="114"/>
      <c r="AS108" s="114"/>
      <c r="AT108" s="113"/>
      <c r="AU108" s="113"/>
      <c r="AV108" s="114"/>
      <c r="AW108" s="114"/>
      <c r="AX108" s="114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</row>
    <row r="109" spans="1:169" ht="12.6" customHeight="1" x14ac:dyDescent="0.3">
      <c r="A109" s="93"/>
      <c r="B109" s="93"/>
      <c r="C109" s="93"/>
      <c r="D109" s="93"/>
      <c r="E109" s="93"/>
      <c r="F109" s="127"/>
      <c r="G109" s="127"/>
      <c r="H109" s="127"/>
      <c r="I109" s="127"/>
      <c r="J109" s="129"/>
      <c r="K109" s="129"/>
      <c r="L109" s="129"/>
      <c r="M109" s="129"/>
      <c r="N109" s="130"/>
      <c r="O109" s="130"/>
      <c r="P109" s="130"/>
      <c r="Q109" s="130"/>
      <c r="R109" s="129"/>
      <c r="S109" s="129"/>
      <c r="T109" s="129"/>
      <c r="U109" s="129"/>
      <c r="V109" s="130"/>
      <c r="W109" s="130"/>
      <c r="X109" s="130"/>
      <c r="Y109" s="130"/>
      <c r="Z109" s="129"/>
      <c r="AA109" s="129"/>
      <c r="AB109" s="129"/>
      <c r="AC109" s="129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94"/>
      <c r="AO109" s="113"/>
      <c r="AP109" s="113"/>
      <c r="AQ109" s="114"/>
      <c r="AR109" s="114"/>
      <c r="AS109" s="114"/>
      <c r="AT109" s="113"/>
      <c r="AU109" s="113"/>
      <c r="AV109" s="114"/>
      <c r="AW109" s="114"/>
      <c r="AX109" s="114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</row>
    <row r="110" spans="1:169" ht="12.6" customHeight="1" x14ac:dyDescent="0.3">
      <c r="A110" s="93"/>
      <c r="B110" s="93"/>
      <c r="C110" s="93"/>
      <c r="D110" s="93"/>
      <c r="E110" s="93"/>
      <c r="F110" s="127"/>
      <c r="G110" s="127"/>
      <c r="H110" s="127"/>
      <c r="I110" s="127"/>
      <c r="J110" s="124"/>
      <c r="K110" s="124"/>
      <c r="L110" s="124"/>
      <c r="M110" s="124"/>
      <c r="N110" s="132"/>
      <c r="O110" s="133"/>
      <c r="P110" s="133"/>
      <c r="Q110" s="133"/>
      <c r="R110" s="134"/>
      <c r="S110" s="124"/>
      <c r="T110" s="124"/>
      <c r="U110" s="124"/>
      <c r="V110" s="132"/>
      <c r="W110" s="133"/>
      <c r="X110" s="133"/>
      <c r="Y110" s="133"/>
      <c r="Z110" s="124"/>
      <c r="AA110" s="124"/>
      <c r="AB110" s="124"/>
      <c r="AC110" s="124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94"/>
      <c r="AO110" s="113"/>
      <c r="AP110" s="113"/>
      <c r="AQ110" s="114"/>
      <c r="AR110" s="114"/>
      <c r="AS110" s="114"/>
      <c r="AT110" s="113"/>
      <c r="AU110" s="113"/>
      <c r="AV110" s="114"/>
      <c r="AW110" s="114"/>
      <c r="AX110" s="114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</row>
    <row r="111" spans="1:169" ht="12.6" customHeight="1" x14ac:dyDescent="0.3">
      <c r="A111" s="93"/>
      <c r="B111" s="93"/>
      <c r="C111" s="93"/>
      <c r="D111" s="93"/>
      <c r="E111" s="93"/>
      <c r="F111" s="127"/>
      <c r="G111" s="127"/>
      <c r="H111" s="127"/>
      <c r="I111" s="127"/>
      <c r="J111" s="124"/>
      <c r="K111" s="124"/>
      <c r="L111" s="124"/>
      <c r="M111" s="124"/>
      <c r="N111" s="135"/>
      <c r="O111" s="136"/>
      <c r="P111" s="136"/>
      <c r="Q111" s="136"/>
      <c r="R111" s="124"/>
      <c r="S111" s="124"/>
      <c r="T111" s="124"/>
      <c r="U111" s="124"/>
      <c r="V111" s="137"/>
      <c r="W111" s="136"/>
      <c r="X111" s="136"/>
      <c r="Y111" s="136"/>
      <c r="Z111" s="124"/>
      <c r="AA111" s="124"/>
      <c r="AB111" s="124"/>
      <c r="AC111" s="124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94"/>
      <c r="AO111" s="113"/>
      <c r="AP111" s="113"/>
      <c r="AQ111" s="114"/>
      <c r="AR111" s="114"/>
      <c r="AS111" s="114"/>
      <c r="AT111" s="113"/>
      <c r="AU111" s="113"/>
      <c r="AV111" s="114"/>
      <c r="AW111" s="114"/>
      <c r="AX111" s="114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</row>
    <row r="112" spans="1:169" ht="12.6" customHeight="1" x14ac:dyDescent="0.3">
      <c r="A112" s="93"/>
      <c r="B112" s="93"/>
      <c r="C112" s="93"/>
      <c r="D112" s="93"/>
      <c r="E112" s="93"/>
      <c r="F112" s="127"/>
      <c r="G112" s="127"/>
      <c r="H112" s="127"/>
      <c r="I112" s="127"/>
      <c r="J112" s="124"/>
      <c r="K112" s="124"/>
      <c r="L112" s="124"/>
      <c r="M112" s="124"/>
      <c r="N112" s="136"/>
      <c r="O112" s="136"/>
      <c r="P112" s="136"/>
      <c r="Q112" s="136"/>
      <c r="R112" s="124"/>
      <c r="S112" s="124"/>
      <c r="T112" s="124"/>
      <c r="U112" s="124"/>
      <c r="V112" s="136"/>
      <c r="W112" s="136"/>
      <c r="X112" s="136"/>
      <c r="Y112" s="136"/>
      <c r="Z112" s="124"/>
      <c r="AA112" s="124"/>
      <c r="AB112" s="124"/>
      <c r="AC112" s="124"/>
      <c r="AD112" s="148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94"/>
      <c r="AO112" s="113"/>
      <c r="AP112" s="113"/>
      <c r="AQ112" s="114"/>
      <c r="AR112" s="114"/>
      <c r="AS112" s="114"/>
      <c r="AT112" s="113"/>
      <c r="AU112" s="113"/>
      <c r="AV112" s="114"/>
      <c r="AW112" s="114"/>
      <c r="AX112" s="114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</row>
    <row r="113" spans="1:169" ht="12.6" customHeight="1" x14ac:dyDescent="0.3">
      <c r="A113" s="93"/>
      <c r="B113" s="93"/>
      <c r="C113" s="93"/>
      <c r="D113" s="93"/>
      <c r="E113" s="93"/>
      <c r="F113" s="127"/>
      <c r="G113" s="127"/>
      <c r="H113" s="127"/>
      <c r="I113" s="127"/>
      <c r="J113" s="124"/>
      <c r="K113" s="124"/>
      <c r="L113" s="124"/>
      <c r="M113" s="124"/>
      <c r="N113" s="136"/>
      <c r="O113" s="136"/>
      <c r="P113" s="136"/>
      <c r="Q113" s="136"/>
      <c r="R113" s="124"/>
      <c r="S113" s="124"/>
      <c r="T113" s="124"/>
      <c r="U113" s="124"/>
      <c r="V113" s="136"/>
      <c r="W113" s="136"/>
      <c r="X113" s="136"/>
      <c r="Y113" s="136"/>
      <c r="Z113" s="124"/>
      <c r="AA113" s="124"/>
      <c r="AB113" s="124"/>
      <c r="AC113" s="124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94"/>
      <c r="AO113" s="113"/>
      <c r="AP113" s="113"/>
      <c r="AQ113" s="114"/>
      <c r="AR113" s="114"/>
      <c r="AS113" s="114"/>
      <c r="AT113" s="113"/>
      <c r="AU113" s="113"/>
      <c r="AV113" s="114"/>
      <c r="AW113" s="114"/>
      <c r="AX113" s="114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</row>
    <row r="114" spans="1:169" ht="12.6" customHeight="1" x14ac:dyDescent="0.3">
      <c r="A114" s="93"/>
      <c r="B114" s="93"/>
      <c r="C114" s="93"/>
      <c r="D114" s="93"/>
      <c r="E114" s="93"/>
      <c r="F114" s="127"/>
      <c r="G114" s="127"/>
      <c r="H114" s="127"/>
      <c r="I114" s="127"/>
      <c r="J114" s="12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94"/>
      <c r="AO114" s="113"/>
      <c r="AP114" s="113"/>
      <c r="AQ114" s="114"/>
      <c r="AR114" s="114"/>
      <c r="AS114" s="114"/>
      <c r="AT114" s="113"/>
      <c r="AU114" s="113"/>
      <c r="AV114" s="114"/>
      <c r="AW114" s="114"/>
      <c r="AX114" s="114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</row>
    <row r="115" spans="1:169" ht="12.6" customHeight="1" x14ac:dyDescent="0.3">
      <c r="A115" s="93"/>
      <c r="B115" s="93"/>
      <c r="C115" s="93"/>
      <c r="D115" s="93"/>
      <c r="E115" s="93"/>
      <c r="F115" s="127"/>
      <c r="G115" s="127"/>
      <c r="H115" s="127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94"/>
      <c r="AO115" s="113"/>
      <c r="AP115" s="113"/>
      <c r="AQ115" s="114"/>
      <c r="AR115" s="114"/>
      <c r="AS115" s="114"/>
      <c r="AT115" s="113"/>
      <c r="AU115" s="113"/>
      <c r="AV115" s="114"/>
      <c r="AW115" s="114"/>
      <c r="AX115" s="114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3"/>
      <c r="FL115" s="93"/>
      <c r="FM115" s="93"/>
    </row>
    <row r="116" spans="1:169" ht="12.6" customHeight="1" x14ac:dyDescent="0.3">
      <c r="F116" s="30"/>
      <c r="G116" s="30"/>
      <c r="H116" s="30"/>
      <c r="I116" s="3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"/>
      <c r="AO116" s="33"/>
      <c r="AP116" s="33"/>
      <c r="AQ116" s="34"/>
      <c r="AR116" s="34"/>
      <c r="AS116" s="34"/>
      <c r="AT116" s="33"/>
      <c r="AU116" s="113"/>
      <c r="AV116" s="115"/>
      <c r="AW116" s="114"/>
      <c r="AX116" s="114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3"/>
      <c r="FK116" s="93"/>
      <c r="FL116" s="93"/>
      <c r="FM116" s="93"/>
    </row>
    <row r="117" spans="1:169" ht="12.6" customHeight="1" x14ac:dyDescent="0.3">
      <c r="F117" s="30"/>
      <c r="G117" s="30"/>
      <c r="H117" s="30"/>
      <c r="I117" s="30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"/>
      <c r="AO117" s="33"/>
      <c r="AP117" s="33"/>
      <c r="AQ117" s="34"/>
      <c r="AR117" s="34"/>
      <c r="AS117" s="34"/>
      <c r="AT117" s="33"/>
      <c r="AU117" s="113"/>
      <c r="AV117" s="114"/>
      <c r="AW117" s="114"/>
      <c r="AX117" s="114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  <c r="EX117" s="93"/>
      <c r="EY117" s="93"/>
      <c r="EZ117" s="93"/>
      <c r="FA117" s="93"/>
      <c r="FB117" s="93"/>
      <c r="FC117" s="93"/>
      <c r="FD117" s="93"/>
      <c r="FE117" s="93"/>
      <c r="FF117" s="93"/>
      <c r="FG117" s="93"/>
      <c r="FH117" s="93"/>
      <c r="FI117" s="93"/>
      <c r="FJ117" s="93"/>
      <c r="FK117" s="93"/>
      <c r="FL117" s="93"/>
      <c r="FM117" s="93"/>
    </row>
    <row r="118" spans="1:169" ht="12.6" customHeight="1" x14ac:dyDescent="0.3">
      <c r="F118" s="30"/>
      <c r="G118" s="30"/>
      <c r="H118" s="30"/>
      <c r="I118" s="30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"/>
      <c r="AO118" s="33"/>
      <c r="AP118" s="33"/>
      <c r="AQ118" s="34"/>
      <c r="AR118" s="34"/>
      <c r="AS118" s="34"/>
      <c r="AT118" s="33"/>
      <c r="AU118" s="113"/>
      <c r="AV118" s="114"/>
      <c r="AW118" s="114"/>
      <c r="AX118" s="114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  <c r="FM118" s="93"/>
    </row>
    <row r="119" spans="1:169" ht="12.6" customHeight="1" x14ac:dyDescent="0.3">
      <c r="F119" s="30"/>
      <c r="G119" s="30"/>
      <c r="H119" s="30"/>
      <c r="I119" s="30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"/>
      <c r="AO119" s="33"/>
      <c r="AP119" s="33"/>
      <c r="AQ119" s="34"/>
      <c r="AR119" s="34"/>
      <c r="AS119" s="34"/>
      <c r="AT119" s="33"/>
      <c r="AU119" s="113"/>
      <c r="AV119" s="114"/>
      <c r="AW119" s="114"/>
      <c r="AX119" s="114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</row>
    <row r="120" spans="1:169" ht="12.6" customHeight="1" x14ac:dyDescent="0.3">
      <c r="F120" s="30"/>
      <c r="G120" s="30"/>
      <c r="H120" s="30"/>
      <c r="I120" s="30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25"/>
      <c r="AE120" s="26"/>
      <c r="AF120" s="26"/>
      <c r="AG120" s="26"/>
      <c r="AH120" s="26"/>
      <c r="AI120" s="26"/>
      <c r="AJ120" s="26"/>
      <c r="AK120" s="26"/>
      <c r="AL120" s="26"/>
      <c r="AM120" s="26"/>
      <c r="AN120" s="5"/>
      <c r="AO120" s="33"/>
      <c r="AP120" s="33"/>
      <c r="AQ120" s="34"/>
      <c r="AR120" s="34"/>
      <c r="AS120" s="34"/>
      <c r="AT120" s="33"/>
      <c r="AU120" s="113"/>
      <c r="AV120" s="114"/>
      <c r="AW120" s="114"/>
      <c r="AX120" s="114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</row>
    <row r="121" spans="1:169" ht="12.6" customHeight="1" x14ac:dyDescent="0.3">
      <c r="F121" s="30"/>
      <c r="G121" s="30"/>
      <c r="H121" s="30"/>
      <c r="I121" s="30"/>
      <c r="J121" s="23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5"/>
      <c r="AO121" s="33"/>
      <c r="AP121" s="33"/>
      <c r="AQ121" s="34"/>
      <c r="AR121" s="34"/>
      <c r="AS121" s="34"/>
      <c r="AT121" s="33"/>
      <c r="AU121" s="113"/>
      <c r="AV121" s="114"/>
      <c r="AW121" s="114"/>
      <c r="AX121" s="114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</row>
    <row r="122" spans="1:169" ht="12.6" customHeight="1" x14ac:dyDescent="0.3">
      <c r="F122" s="30"/>
      <c r="G122" s="30"/>
      <c r="H122" s="30"/>
      <c r="I122" s="30"/>
      <c r="J122" s="20"/>
      <c r="K122" s="46"/>
      <c r="L122" s="46"/>
      <c r="M122" s="46"/>
      <c r="N122" s="20"/>
      <c r="O122" s="46"/>
      <c r="P122" s="46"/>
      <c r="Q122" s="46"/>
      <c r="R122" s="20"/>
      <c r="S122" s="46"/>
      <c r="T122" s="46"/>
      <c r="U122" s="46"/>
      <c r="V122" s="20"/>
      <c r="W122" s="46"/>
      <c r="X122" s="46"/>
      <c r="Y122" s="46"/>
      <c r="Z122" s="6"/>
      <c r="AA122" s="6"/>
      <c r="AB122" s="6"/>
      <c r="AC122" s="6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5"/>
      <c r="AO122" s="33"/>
      <c r="AP122" s="33"/>
      <c r="AQ122" s="34"/>
      <c r="AR122" s="34"/>
      <c r="AS122" s="34"/>
      <c r="AT122" s="33"/>
      <c r="AU122" s="113"/>
      <c r="AV122" s="114"/>
      <c r="AW122" s="114"/>
      <c r="AX122" s="114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</row>
    <row r="123" spans="1:169" ht="12.6" customHeight="1" x14ac:dyDescent="0.3">
      <c r="F123" s="30"/>
      <c r="G123" s="30"/>
      <c r="H123" s="30"/>
      <c r="I123" s="30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6"/>
      <c r="AA123" s="6"/>
      <c r="AB123" s="6"/>
      <c r="AC123" s="6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5"/>
      <c r="AO123" s="33"/>
      <c r="AP123" s="33"/>
      <c r="AQ123" s="34"/>
      <c r="AR123" s="34"/>
      <c r="AS123" s="34"/>
      <c r="AT123" s="33"/>
      <c r="AU123" s="113"/>
      <c r="AV123" s="114"/>
      <c r="AW123" s="114"/>
      <c r="AX123" s="114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3"/>
      <c r="FK123" s="93"/>
      <c r="FL123" s="93"/>
      <c r="FM123" s="93"/>
    </row>
    <row r="124" spans="1:169" ht="12.6" customHeight="1" x14ac:dyDescent="0.3">
      <c r="F124" s="6"/>
      <c r="G124" s="10"/>
      <c r="H124" s="5"/>
      <c r="I124" s="5"/>
      <c r="J124" s="7"/>
      <c r="K124" s="1"/>
      <c r="L124" s="1"/>
      <c r="M124" s="1"/>
      <c r="N124" s="7"/>
      <c r="O124" s="1"/>
      <c r="P124" s="1"/>
      <c r="Q124" s="1"/>
      <c r="R124" s="7"/>
      <c r="S124" s="1"/>
      <c r="T124" s="1"/>
      <c r="U124" s="1"/>
      <c r="V124" s="7"/>
      <c r="W124" s="1"/>
      <c r="X124" s="1"/>
      <c r="Y124" s="1"/>
      <c r="Z124" s="7"/>
      <c r="AA124" s="7"/>
      <c r="AB124" s="7"/>
      <c r="AC124" s="7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5"/>
      <c r="AO124" s="33"/>
      <c r="AP124" s="33"/>
      <c r="AQ124" s="34"/>
      <c r="AR124" s="34"/>
      <c r="AS124" s="34"/>
      <c r="AT124" s="33"/>
      <c r="AU124" s="113"/>
      <c r="AV124" s="114"/>
      <c r="AW124" s="114"/>
      <c r="AX124" s="114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3"/>
      <c r="FF124" s="93"/>
      <c r="FG124" s="93"/>
      <c r="FH124" s="93"/>
      <c r="FI124" s="93"/>
      <c r="FJ124" s="93"/>
      <c r="FK124" s="93"/>
      <c r="FL124" s="93"/>
      <c r="FM124" s="93"/>
    </row>
    <row r="125" spans="1:169" ht="12.6" customHeight="1" x14ac:dyDescent="0.3">
      <c r="F125" s="6"/>
      <c r="G125" s="10"/>
      <c r="H125" s="40"/>
      <c r="I125" s="4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7"/>
      <c r="AA125" s="7"/>
      <c r="AB125" s="7"/>
      <c r="AC125" s="7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5"/>
      <c r="AO125" s="33"/>
      <c r="AP125" s="33"/>
      <c r="AQ125" s="34"/>
      <c r="AR125" s="34"/>
      <c r="AS125" s="34"/>
      <c r="AT125" s="33"/>
      <c r="AU125" s="113"/>
      <c r="AV125" s="114"/>
      <c r="AW125" s="114"/>
      <c r="AX125" s="114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  <c r="FK125" s="93"/>
      <c r="FL125" s="93"/>
      <c r="FM125" s="93"/>
    </row>
    <row r="126" spans="1:169" ht="12.6" customHeight="1" x14ac:dyDescent="0.3">
      <c r="F126" s="6"/>
      <c r="G126" s="10"/>
      <c r="H126" s="10"/>
      <c r="I126" s="1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7"/>
      <c r="AA126" s="7"/>
      <c r="AB126" s="7"/>
      <c r="AC126" s="7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5"/>
      <c r="AO126" s="33"/>
      <c r="AP126" s="33"/>
      <c r="AQ126" s="34"/>
      <c r="AR126" s="34"/>
      <c r="AS126" s="34"/>
      <c r="AT126" s="33"/>
      <c r="AU126" s="113"/>
      <c r="AV126" s="114"/>
      <c r="AW126" s="114"/>
      <c r="AX126" s="114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  <c r="FM126" s="93"/>
    </row>
    <row r="127" spans="1:169" ht="12.6" customHeight="1" x14ac:dyDescent="0.3">
      <c r="F127" s="6"/>
      <c r="G127" s="10"/>
      <c r="H127" s="10"/>
      <c r="I127" s="1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7"/>
      <c r="AA127" s="7"/>
      <c r="AB127" s="7"/>
      <c r="AC127" s="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33"/>
      <c r="AP127" s="33"/>
      <c r="AQ127" s="34"/>
      <c r="AR127" s="34"/>
      <c r="AS127" s="34"/>
      <c r="AT127" s="33"/>
      <c r="AU127" s="113"/>
      <c r="AV127" s="114"/>
      <c r="AW127" s="114"/>
      <c r="AX127" s="114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FM127" s="93"/>
    </row>
    <row r="128" spans="1:169" ht="12.6" customHeight="1" x14ac:dyDescent="0.3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"/>
      <c r="AE128" s="1"/>
      <c r="AF128" s="13"/>
      <c r="AG128" s="13"/>
      <c r="AH128" s="13"/>
      <c r="AI128" s="13"/>
      <c r="AJ128" s="1"/>
      <c r="AK128" s="1"/>
      <c r="AL128" s="1"/>
      <c r="AM128" s="1"/>
      <c r="AN128" s="1"/>
      <c r="AO128" s="13"/>
      <c r="AP128" s="13"/>
      <c r="AQ128" s="13"/>
      <c r="AR128" s="1"/>
      <c r="AS128" s="1"/>
      <c r="AT128" s="1"/>
      <c r="AU128" s="116"/>
      <c r="AV128" s="116"/>
      <c r="AW128" s="117"/>
      <c r="AX128" s="117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</row>
    <row r="129" spans="6:169" ht="12.6" customHeight="1" x14ac:dyDescent="0.3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"/>
      <c r="AE129" s="3"/>
      <c r="AF129" s="3"/>
      <c r="AG129" s="3"/>
      <c r="AH129" s="3"/>
      <c r="AI129" s="3"/>
      <c r="AJ129" s="3"/>
      <c r="AK129" s="3"/>
      <c r="AL129" s="3"/>
      <c r="AM129" s="1"/>
      <c r="AN129" s="3"/>
      <c r="AO129" s="3"/>
      <c r="AP129" s="3"/>
      <c r="AQ129" s="3"/>
      <c r="AR129" s="3"/>
      <c r="AS129" s="1"/>
      <c r="AT129" s="1"/>
      <c r="AU129" s="116"/>
      <c r="AV129" s="116"/>
      <c r="AW129" s="117"/>
      <c r="AX129" s="117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  <c r="FM129" s="93"/>
    </row>
    <row r="130" spans="6:169" ht="12.6" customHeight="1" x14ac:dyDescent="0.3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"/>
      <c r="AE130" s="3"/>
      <c r="AF130" s="3"/>
      <c r="AG130" s="3"/>
      <c r="AH130" s="3"/>
      <c r="AI130" s="3"/>
      <c r="AJ130" s="3"/>
      <c r="AK130" s="3"/>
      <c r="AL130" s="3"/>
      <c r="AM130" s="1"/>
      <c r="AN130" s="3"/>
      <c r="AO130" s="3"/>
      <c r="AP130" s="3"/>
      <c r="AQ130" s="3"/>
      <c r="AR130" s="3"/>
      <c r="AS130" s="1"/>
      <c r="AT130" s="1"/>
      <c r="AU130" s="116"/>
      <c r="AV130" s="116"/>
      <c r="AW130" s="117"/>
      <c r="AX130" s="117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</row>
    <row r="131" spans="6:169" ht="12.6" customHeight="1" x14ac:dyDescent="0.3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0"/>
      <c r="S131" s="20"/>
      <c r="T131" s="20"/>
      <c r="U131" s="20"/>
      <c r="V131" s="20"/>
      <c r="W131" s="20"/>
      <c r="X131" s="20"/>
      <c r="Y131" s="20"/>
      <c r="Z131" s="6"/>
      <c r="AA131" s="6"/>
      <c r="AB131" s="6"/>
      <c r="AC131" s="6"/>
      <c r="AD131" s="1"/>
      <c r="AE131" s="3"/>
      <c r="AF131" s="3"/>
      <c r="AG131" s="3"/>
      <c r="AH131" s="3"/>
      <c r="AI131" s="3"/>
      <c r="AJ131" s="3"/>
      <c r="AK131" s="3"/>
      <c r="AL131" s="3"/>
      <c r="AM131" s="1"/>
      <c r="AN131" s="3"/>
      <c r="AO131" s="3"/>
      <c r="AP131" s="3"/>
      <c r="AQ131" s="3"/>
      <c r="AR131" s="3"/>
      <c r="AS131" s="1"/>
      <c r="AT131" s="1"/>
      <c r="AU131" s="94"/>
      <c r="AV131" s="116"/>
      <c r="AW131" s="117"/>
      <c r="AX131" s="117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FM131" s="93"/>
    </row>
    <row r="132" spans="6:169" ht="12.6" customHeight="1" x14ac:dyDescent="0.3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0"/>
      <c r="S132" s="20"/>
      <c r="T132" s="20"/>
      <c r="U132" s="20"/>
      <c r="V132" s="20"/>
      <c r="W132" s="20"/>
      <c r="X132" s="20"/>
      <c r="Y132" s="20"/>
      <c r="Z132" s="6"/>
      <c r="AA132" s="6"/>
      <c r="AB132" s="6"/>
      <c r="AC132" s="6"/>
      <c r="AD132" s="1"/>
      <c r="AE132" s="3"/>
      <c r="AF132" s="3"/>
      <c r="AG132" s="3"/>
      <c r="AH132" s="3"/>
      <c r="AI132" s="3"/>
      <c r="AJ132" s="3"/>
      <c r="AK132" s="3"/>
      <c r="AL132" s="3"/>
      <c r="AM132" s="1"/>
      <c r="AN132" s="3"/>
      <c r="AO132" s="3"/>
      <c r="AP132" s="3"/>
      <c r="AQ132" s="3"/>
      <c r="AR132" s="3"/>
      <c r="AS132" s="1"/>
      <c r="AT132" s="1"/>
      <c r="AU132" s="94"/>
      <c r="AV132" s="116"/>
      <c r="AW132" s="117"/>
      <c r="AX132" s="117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  <c r="EX132" s="93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93"/>
      <c r="FL132" s="93"/>
      <c r="FM132" s="93"/>
    </row>
    <row r="133" spans="6:169" ht="12.6" customHeight="1" x14ac:dyDescent="0.3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1"/>
      <c r="S133" s="21"/>
      <c r="T133" s="21"/>
      <c r="U133" s="21"/>
      <c r="V133" s="21"/>
      <c r="W133" s="21"/>
      <c r="X133" s="21"/>
      <c r="Y133" s="21"/>
      <c r="Z133" s="9"/>
      <c r="AA133" s="9"/>
      <c r="AB133" s="9"/>
      <c r="AC133" s="9"/>
      <c r="AD133" s="1"/>
      <c r="AE133" s="3"/>
      <c r="AF133" s="3"/>
      <c r="AG133" s="3"/>
      <c r="AH133" s="3"/>
      <c r="AI133" s="3"/>
      <c r="AJ133" s="3"/>
      <c r="AK133" s="3"/>
      <c r="AL133" s="3"/>
      <c r="AM133" s="1"/>
      <c r="AN133" s="3"/>
      <c r="AO133" s="3"/>
      <c r="AP133" s="3"/>
      <c r="AQ133" s="3"/>
      <c r="AR133" s="3"/>
      <c r="AS133" s="1"/>
      <c r="AT133" s="1"/>
      <c r="AU133" s="94"/>
      <c r="AV133" s="116"/>
      <c r="AW133" s="117"/>
      <c r="AX133" s="117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93"/>
      <c r="FB133" s="93"/>
      <c r="FC133" s="93"/>
      <c r="FD133" s="93"/>
      <c r="FE133" s="93"/>
      <c r="FF133" s="93"/>
      <c r="FG133" s="93"/>
      <c r="FH133" s="93"/>
      <c r="FI133" s="93"/>
      <c r="FJ133" s="93"/>
      <c r="FK133" s="93"/>
      <c r="FL133" s="93"/>
      <c r="FM133" s="93"/>
    </row>
    <row r="134" spans="6:169" ht="12.6" customHeight="1" x14ac:dyDescent="0.3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1"/>
      <c r="S134" s="21"/>
      <c r="T134" s="21"/>
      <c r="U134" s="21"/>
      <c r="V134" s="21"/>
      <c r="W134" s="21"/>
      <c r="X134" s="21"/>
      <c r="Y134" s="21"/>
      <c r="Z134" s="9"/>
      <c r="AA134" s="9"/>
      <c r="AB134" s="9"/>
      <c r="AC134" s="9"/>
      <c r="AD134" s="1"/>
      <c r="AE134" s="3"/>
      <c r="AF134" s="3"/>
      <c r="AG134" s="3"/>
      <c r="AH134" s="3"/>
      <c r="AI134" s="3"/>
      <c r="AJ134" s="3"/>
      <c r="AK134" s="3"/>
      <c r="AL134" s="3"/>
      <c r="AM134" s="1"/>
      <c r="AN134" s="3"/>
      <c r="AO134" s="3"/>
      <c r="AP134" s="3"/>
      <c r="AQ134" s="3"/>
      <c r="AR134" s="3"/>
      <c r="AS134" s="1"/>
      <c r="AT134" s="1"/>
      <c r="AU134" s="94"/>
      <c r="AV134" s="94"/>
      <c r="AW134" s="117"/>
      <c r="AX134" s="117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FM134" s="93"/>
    </row>
    <row r="135" spans="6:169" ht="12.6" customHeight="1" x14ac:dyDescent="0.3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1"/>
      <c r="S135" s="21"/>
      <c r="T135" s="21"/>
      <c r="U135" s="21"/>
      <c r="V135" s="21"/>
      <c r="W135" s="21"/>
      <c r="X135" s="21"/>
      <c r="Y135" s="21"/>
      <c r="Z135" s="9"/>
      <c r="AA135" s="9"/>
      <c r="AB135" s="9"/>
      <c r="AC135" s="9"/>
      <c r="AD135" s="1"/>
      <c r="AE135" s="3"/>
      <c r="AF135" s="3"/>
      <c r="AG135" s="3"/>
      <c r="AH135" s="3"/>
      <c r="AI135" s="3"/>
      <c r="AJ135" s="3"/>
      <c r="AK135" s="3"/>
      <c r="AL135" s="3"/>
      <c r="AM135" s="1"/>
      <c r="AN135" s="3"/>
      <c r="AO135" s="3"/>
      <c r="AP135" s="3"/>
      <c r="AQ135" s="3"/>
      <c r="AR135" s="3"/>
      <c r="AS135" s="1"/>
      <c r="AT135" s="22"/>
      <c r="AU135" s="118"/>
      <c r="AV135" s="94"/>
      <c r="AW135" s="117"/>
      <c r="AX135" s="117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FM135" s="93"/>
    </row>
    <row r="136" spans="6:169" ht="12.6" customHeight="1" x14ac:dyDescent="0.3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1"/>
      <c r="S136" s="21"/>
      <c r="T136" s="21"/>
      <c r="U136" s="21"/>
      <c r="V136" s="21"/>
      <c r="W136" s="21"/>
      <c r="X136" s="21"/>
      <c r="Y136" s="21"/>
      <c r="Z136" s="9"/>
      <c r="AA136" s="9"/>
      <c r="AB136" s="9"/>
      <c r="AC136" s="9"/>
      <c r="AD136" s="1"/>
      <c r="AE136" s="3"/>
      <c r="AF136" s="3"/>
      <c r="AG136" s="3"/>
      <c r="AH136" s="3"/>
      <c r="AI136" s="3"/>
      <c r="AJ136" s="3"/>
      <c r="AK136" s="3"/>
      <c r="AL136" s="3"/>
      <c r="AM136" s="1"/>
      <c r="AN136" s="3"/>
      <c r="AO136" s="3"/>
      <c r="AP136" s="3"/>
      <c r="AQ136" s="3"/>
      <c r="AR136" s="3"/>
      <c r="AS136" s="1"/>
      <c r="AT136" s="22"/>
      <c r="AU136" s="118"/>
      <c r="AV136" s="94"/>
      <c r="AW136" s="117"/>
      <c r="AX136" s="117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  <c r="FM136" s="93"/>
    </row>
    <row r="137" spans="6:169" ht="12.6" customHeight="1" x14ac:dyDescent="0.3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1"/>
      <c r="AE137" s="3"/>
      <c r="AF137" s="3"/>
      <c r="AG137" s="3"/>
      <c r="AH137" s="3"/>
      <c r="AI137" s="3"/>
      <c r="AJ137" s="3"/>
      <c r="AK137" s="3"/>
      <c r="AL137" s="3"/>
      <c r="AM137" s="1"/>
      <c r="AN137" s="3"/>
      <c r="AO137" s="3"/>
      <c r="AP137" s="3"/>
      <c r="AQ137" s="3"/>
      <c r="AR137" s="3"/>
      <c r="AS137" s="1"/>
      <c r="AT137" s="24"/>
      <c r="AU137" s="119"/>
      <c r="AV137" s="116"/>
      <c r="AW137" s="117"/>
      <c r="AX137" s="117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93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  <c r="FM137" s="93"/>
    </row>
    <row r="138" spans="6:169" ht="12.6" customHeight="1" x14ac:dyDescent="0.3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1"/>
      <c r="AE138" s="3"/>
      <c r="AF138" s="3"/>
      <c r="AG138" s="3"/>
      <c r="AH138" s="3"/>
      <c r="AI138" s="3"/>
      <c r="AJ138" s="3"/>
      <c r="AK138" s="3"/>
      <c r="AL138" s="3"/>
      <c r="AM138" s="1"/>
      <c r="AN138" s="3"/>
      <c r="AO138" s="3"/>
      <c r="AP138" s="3"/>
      <c r="AQ138" s="3"/>
      <c r="AR138" s="3"/>
      <c r="AS138" s="1"/>
      <c r="AT138" s="24"/>
      <c r="AU138" s="119"/>
      <c r="AV138" s="116"/>
      <c r="AW138" s="117"/>
      <c r="AX138" s="117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  <c r="EX138" s="93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FM138" s="93"/>
    </row>
    <row r="139" spans="6:169" ht="12.6" customHeight="1" x14ac:dyDescent="0.3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1"/>
      <c r="AE139" s="3"/>
      <c r="AF139" s="3"/>
      <c r="AG139" s="3"/>
      <c r="AH139" s="3"/>
      <c r="AI139" s="3"/>
      <c r="AJ139" s="3"/>
      <c r="AK139" s="12"/>
      <c r="AL139" s="3"/>
      <c r="AM139" s="1"/>
      <c r="AN139" s="3"/>
      <c r="AO139" s="3"/>
      <c r="AP139" s="3"/>
      <c r="AQ139" s="3"/>
      <c r="AR139" s="3"/>
      <c r="AS139" s="1"/>
      <c r="AT139" s="24"/>
      <c r="AU139" s="119"/>
      <c r="AV139" s="116"/>
      <c r="AW139" s="117"/>
      <c r="AX139" s="117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</row>
    <row r="140" spans="6:169" ht="12.6" customHeight="1" x14ac:dyDescent="0.3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24"/>
      <c r="AU140" s="119"/>
      <c r="AV140" s="116"/>
      <c r="AW140" s="117"/>
      <c r="AX140" s="117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</row>
    <row r="141" spans="6:169" ht="12.6" customHeight="1" x14ac:dyDescent="0.3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1"/>
      <c r="S141" s="21"/>
      <c r="T141" s="21"/>
      <c r="U141" s="21"/>
      <c r="V141" s="7"/>
      <c r="W141" s="7"/>
      <c r="X141" s="7"/>
      <c r="Y141" s="7"/>
      <c r="Z141" s="7"/>
      <c r="AA141" s="7"/>
      <c r="AB141" s="7"/>
      <c r="AC141" s="7"/>
      <c r="AD141" s="25"/>
      <c r="AE141" s="26"/>
      <c r="AF141" s="26"/>
      <c r="AG141" s="26"/>
      <c r="AH141" s="26"/>
      <c r="AI141" s="26"/>
      <c r="AJ141" s="26"/>
      <c r="AK141" s="26"/>
      <c r="AL141" s="26"/>
      <c r="AM141" s="26"/>
      <c r="AN141" s="1"/>
      <c r="AO141" s="1"/>
      <c r="AP141" s="13"/>
      <c r="AQ141" s="13"/>
      <c r="AR141" s="13"/>
      <c r="AS141" s="13"/>
      <c r="AT141" s="13"/>
      <c r="AU141" s="111"/>
      <c r="AV141" s="111"/>
      <c r="AW141" s="111"/>
      <c r="AX141" s="94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</row>
    <row r="142" spans="6:169" ht="12.6" customHeight="1" x14ac:dyDescent="0.3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1"/>
      <c r="S142" s="21"/>
      <c r="T142" s="21"/>
      <c r="U142" s="21"/>
      <c r="V142" s="7"/>
      <c r="W142" s="7"/>
      <c r="X142" s="7"/>
      <c r="Y142" s="7"/>
      <c r="Z142" s="7"/>
      <c r="AA142" s="7"/>
      <c r="AB142" s="7"/>
      <c r="AC142" s="7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"/>
      <c r="AO142" s="3"/>
      <c r="AP142" s="3"/>
      <c r="AQ142" s="27"/>
      <c r="AR142" s="28"/>
      <c r="AS142" s="28"/>
      <c r="AT142" s="28"/>
      <c r="AU142" s="106"/>
      <c r="AV142" s="106"/>
      <c r="AW142" s="107"/>
      <c r="AX142" s="107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</row>
    <row r="143" spans="6:169" ht="12.6" customHeight="1" x14ac:dyDescent="0.3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1"/>
      <c r="S143" s="21"/>
      <c r="T143" s="21"/>
      <c r="U143" s="21"/>
      <c r="V143" s="7"/>
      <c r="W143" s="7"/>
      <c r="X143" s="7"/>
      <c r="Y143" s="7"/>
      <c r="Z143" s="7"/>
      <c r="AA143" s="7"/>
      <c r="AB143" s="7"/>
      <c r="AC143" s="7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"/>
      <c r="AO143" s="3"/>
      <c r="AP143" s="3"/>
      <c r="AQ143" s="3"/>
      <c r="AR143" s="3"/>
      <c r="AS143" s="45"/>
      <c r="AT143" s="45"/>
      <c r="AU143" s="107"/>
      <c r="AV143" s="107"/>
      <c r="AW143" s="107"/>
      <c r="AX143" s="107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FM143" s="93"/>
    </row>
    <row r="144" spans="6:169" ht="12.6" customHeight="1" x14ac:dyDescent="0.3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1"/>
      <c r="S144" s="21"/>
      <c r="T144" s="21"/>
      <c r="U144" s="21"/>
      <c r="V144" s="7"/>
      <c r="W144" s="7"/>
      <c r="X144" s="7"/>
      <c r="Y144" s="7"/>
      <c r="Z144" s="7"/>
      <c r="AA144" s="7"/>
      <c r="AB144" s="7"/>
      <c r="AC144" s="7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"/>
      <c r="AO144" s="17"/>
      <c r="AP144" s="17"/>
      <c r="AQ144" s="17"/>
      <c r="AR144" s="17"/>
      <c r="AS144" s="17"/>
      <c r="AT144" s="17"/>
      <c r="AU144" s="108"/>
      <c r="AV144" s="108"/>
      <c r="AW144" s="108"/>
      <c r="AX144" s="108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</row>
    <row r="145" spans="6:169" ht="12.6" customHeight="1" x14ac:dyDescent="0.3">
      <c r="F145" s="23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"/>
      <c r="AO145" s="1"/>
      <c r="AP145" s="1"/>
      <c r="AQ145" s="1"/>
      <c r="AR145" s="1"/>
      <c r="AS145" s="1"/>
      <c r="AT145" s="1"/>
      <c r="AU145" s="94"/>
      <c r="AV145" s="94"/>
      <c r="AW145" s="94"/>
      <c r="AX145" s="94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FM145" s="93"/>
    </row>
    <row r="146" spans="6:169" ht="12.6" customHeight="1" x14ac:dyDescent="0.3">
      <c r="F146" s="6"/>
      <c r="G146" s="5"/>
      <c r="H146" s="5"/>
      <c r="I146" s="5"/>
      <c r="J146" s="20"/>
      <c r="K146" s="20"/>
      <c r="L146" s="20"/>
      <c r="M146" s="20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"/>
      <c r="AO146" s="3"/>
      <c r="AP146" s="3"/>
      <c r="AQ146" s="27"/>
      <c r="AR146" s="28"/>
      <c r="AS146" s="28"/>
      <c r="AT146" s="28"/>
      <c r="AU146" s="106"/>
      <c r="AV146" s="106"/>
      <c r="AW146" s="107"/>
      <c r="AX146" s="107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93"/>
      <c r="EY146" s="93"/>
      <c r="EZ146" s="93"/>
      <c r="FA146" s="93"/>
      <c r="FB146" s="93"/>
      <c r="FC146" s="93"/>
      <c r="FD146" s="93"/>
      <c r="FE146" s="93"/>
      <c r="FF146" s="93"/>
      <c r="FG146" s="93"/>
      <c r="FH146" s="93"/>
      <c r="FI146" s="93"/>
      <c r="FJ146" s="93"/>
      <c r="FK146" s="93"/>
      <c r="FL146" s="93"/>
      <c r="FM146" s="93"/>
    </row>
    <row r="147" spans="6:169" ht="12.6" customHeight="1" x14ac:dyDescent="0.3">
      <c r="F147" s="5"/>
      <c r="G147" s="5"/>
      <c r="H147" s="5"/>
      <c r="I147" s="5"/>
      <c r="J147" s="20"/>
      <c r="K147" s="20"/>
      <c r="L147" s="20"/>
      <c r="M147" s="20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"/>
      <c r="AO147" s="3"/>
      <c r="AP147" s="3"/>
      <c r="AQ147" s="3"/>
      <c r="AR147" s="3"/>
      <c r="AS147" s="45"/>
      <c r="AT147" s="45"/>
      <c r="AU147" s="107"/>
      <c r="AV147" s="107"/>
      <c r="AW147" s="107"/>
      <c r="AX147" s="107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/>
      <c r="DT147" s="93"/>
      <c r="DU147" s="93"/>
      <c r="DV147" s="93"/>
      <c r="DW147" s="93"/>
      <c r="DX147" s="93"/>
      <c r="DY147" s="93"/>
      <c r="DZ147" s="93"/>
      <c r="EA147" s="93"/>
      <c r="EB147" s="93"/>
      <c r="EC147" s="93"/>
      <c r="ED147" s="93"/>
      <c r="EE147" s="93"/>
      <c r="EF147" s="93"/>
      <c r="EG147" s="93"/>
      <c r="EH147" s="93"/>
      <c r="EI147" s="93"/>
      <c r="EJ147" s="93"/>
      <c r="EK147" s="93"/>
      <c r="EL147" s="93"/>
      <c r="EM147" s="93"/>
      <c r="EN147" s="93"/>
      <c r="EO147" s="93"/>
      <c r="EP147" s="93"/>
      <c r="EQ147" s="93"/>
      <c r="ER147" s="93"/>
      <c r="ES147" s="93"/>
      <c r="ET147" s="93"/>
      <c r="EU147" s="93"/>
      <c r="EV147" s="93"/>
      <c r="EW147" s="93"/>
      <c r="EX147" s="93"/>
      <c r="EY147" s="93"/>
      <c r="EZ147" s="93"/>
      <c r="FA147" s="93"/>
      <c r="FB147" s="93"/>
      <c r="FC147" s="93"/>
      <c r="FD147" s="93"/>
      <c r="FE147" s="93"/>
      <c r="FF147" s="93"/>
      <c r="FG147" s="93"/>
      <c r="FH147" s="93"/>
      <c r="FI147" s="93"/>
      <c r="FJ147" s="93"/>
      <c r="FK147" s="93"/>
      <c r="FL147" s="93"/>
      <c r="FM147" s="93"/>
    </row>
    <row r="148" spans="6:169" ht="12.6" customHeight="1" x14ac:dyDescent="0.3">
      <c r="F148" s="7"/>
      <c r="G148" s="7"/>
      <c r="H148" s="7"/>
      <c r="I148" s="7"/>
      <c r="J148" s="8"/>
      <c r="K148" s="8"/>
      <c r="L148" s="8"/>
      <c r="M148" s="8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"/>
      <c r="AO148" s="17"/>
      <c r="AP148" s="17"/>
      <c r="AQ148" s="17"/>
      <c r="AR148" s="17"/>
      <c r="AS148" s="17"/>
      <c r="AT148" s="17"/>
      <c r="AU148" s="108"/>
      <c r="AV148" s="108"/>
      <c r="AW148" s="108"/>
      <c r="AX148" s="108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DS148" s="93"/>
      <c r="DT148" s="93"/>
      <c r="DU148" s="93"/>
      <c r="DV148" s="93"/>
      <c r="DW148" s="93"/>
      <c r="DX148" s="93"/>
      <c r="DY148" s="93"/>
      <c r="DZ148" s="93"/>
      <c r="EA148" s="93"/>
      <c r="EB148" s="93"/>
      <c r="EC148" s="93"/>
      <c r="ED148" s="93"/>
      <c r="EE148" s="93"/>
      <c r="EF148" s="93"/>
      <c r="EG148" s="93"/>
      <c r="EH148" s="93"/>
      <c r="EI148" s="93"/>
      <c r="EJ148" s="93"/>
      <c r="EK148" s="93"/>
      <c r="EL148" s="93"/>
      <c r="EM148" s="93"/>
      <c r="EN148" s="93"/>
      <c r="EO148" s="93"/>
      <c r="EP148" s="93"/>
      <c r="EQ148" s="93"/>
      <c r="ER148" s="93"/>
      <c r="ES148" s="93"/>
      <c r="ET148" s="93"/>
      <c r="EU148" s="93"/>
      <c r="EV148" s="93"/>
      <c r="EW148" s="93"/>
      <c r="EX148" s="93"/>
      <c r="EY148" s="93"/>
      <c r="EZ148" s="93"/>
      <c r="FA148" s="93"/>
      <c r="FB148" s="93"/>
      <c r="FC148" s="93"/>
      <c r="FD148" s="93"/>
      <c r="FE148" s="93"/>
      <c r="FF148" s="93"/>
      <c r="FG148" s="93"/>
      <c r="FH148" s="93"/>
      <c r="FI148" s="93"/>
      <c r="FJ148" s="93"/>
      <c r="FK148" s="93"/>
      <c r="FL148" s="93"/>
      <c r="FM148" s="93"/>
    </row>
    <row r="149" spans="6:169" ht="12.6" customHeight="1" x14ac:dyDescent="0.3">
      <c r="F149" s="7"/>
      <c r="G149" s="7"/>
      <c r="H149" s="7"/>
      <c r="I149" s="7"/>
      <c r="J149" s="8"/>
      <c r="K149" s="8"/>
      <c r="L149" s="8"/>
      <c r="M149" s="8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25"/>
      <c r="AE149" s="26"/>
      <c r="AF149" s="26"/>
      <c r="AG149" s="26"/>
      <c r="AH149" s="26"/>
      <c r="AI149" s="26"/>
      <c r="AJ149" s="26"/>
      <c r="AK149" s="26"/>
      <c r="AL149" s="26"/>
      <c r="AM149" s="26"/>
      <c r="AN149" s="1"/>
      <c r="AO149" s="1"/>
      <c r="AP149" s="1"/>
      <c r="AQ149" s="1"/>
      <c r="AR149" s="1"/>
      <c r="AS149" s="1"/>
      <c r="AT149" s="1"/>
      <c r="AU149" s="94"/>
      <c r="AV149" s="94"/>
      <c r="AW149" s="94"/>
      <c r="AX149" s="94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/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3"/>
      <c r="FH149" s="93"/>
      <c r="FI149" s="93"/>
      <c r="FJ149" s="93"/>
      <c r="FK149" s="93"/>
      <c r="FL149" s="93"/>
      <c r="FM149" s="93"/>
    </row>
    <row r="150" spans="6:169" ht="12.6" customHeight="1" x14ac:dyDescent="0.3">
      <c r="F150" s="7"/>
      <c r="G150" s="7"/>
      <c r="H150" s="7"/>
      <c r="I150" s="7"/>
      <c r="J150" s="8"/>
      <c r="K150" s="8"/>
      <c r="L150" s="8"/>
      <c r="M150" s="8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"/>
      <c r="AO150" s="1"/>
      <c r="AP150" s="1"/>
      <c r="AQ150" s="1"/>
      <c r="AR150" s="1"/>
      <c r="AS150" s="1"/>
      <c r="AT150" s="1"/>
      <c r="AU150" s="94"/>
      <c r="AV150" s="94"/>
      <c r="AW150" s="94"/>
      <c r="AX150" s="94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DS150" s="93"/>
      <c r="DT150" s="93"/>
      <c r="DU150" s="93"/>
      <c r="DV150" s="93"/>
      <c r="DW150" s="93"/>
      <c r="DX150" s="93"/>
      <c r="DY150" s="93"/>
      <c r="DZ150" s="93"/>
      <c r="EA150" s="93"/>
      <c r="EB150" s="93"/>
      <c r="EC150" s="93"/>
      <c r="ED150" s="93"/>
      <c r="EE150" s="93"/>
      <c r="EF150" s="93"/>
      <c r="EG150" s="93"/>
      <c r="EH150" s="93"/>
      <c r="EI150" s="93"/>
      <c r="EJ150" s="93"/>
      <c r="EK150" s="93"/>
      <c r="EL150" s="93"/>
      <c r="EM150" s="93"/>
      <c r="EN150" s="93"/>
      <c r="EO150" s="93"/>
      <c r="EP150" s="93"/>
      <c r="EQ150" s="93"/>
      <c r="ER150" s="93"/>
      <c r="ES150" s="93"/>
      <c r="ET150" s="93"/>
      <c r="EU150" s="93"/>
      <c r="EV150" s="93"/>
      <c r="EW150" s="93"/>
      <c r="EX150" s="93"/>
      <c r="EY150" s="93"/>
      <c r="EZ150" s="93"/>
      <c r="FA150" s="93"/>
      <c r="FB150" s="93"/>
      <c r="FC150" s="93"/>
      <c r="FD150" s="93"/>
      <c r="FE150" s="93"/>
      <c r="FF150" s="93"/>
      <c r="FG150" s="93"/>
      <c r="FH150" s="93"/>
      <c r="FI150" s="93"/>
      <c r="FJ150" s="93"/>
      <c r="FK150" s="93"/>
      <c r="FL150" s="93"/>
      <c r="FM150" s="93"/>
    </row>
    <row r="151" spans="6:169" ht="12.6" customHeight="1" x14ac:dyDescent="0.3">
      <c r="F151" s="7"/>
      <c r="G151" s="7"/>
      <c r="H151" s="7"/>
      <c r="I151" s="7"/>
      <c r="J151" s="8"/>
      <c r="K151" s="8"/>
      <c r="L151" s="8"/>
      <c r="M151" s="8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"/>
      <c r="AO151" s="1"/>
      <c r="AP151" s="13"/>
      <c r="AQ151" s="13"/>
      <c r="AR151" s="13"/>
      <c r="AS151" s="13"/>
      <c r="AT151" s="13"/>
      <c r="AU151" s="111"/>
      <c r="AV151" s="111"/>
      <c r="AW151" s="111"/>
      <c r="AX151" s="94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/>
      <c r="EL151" s="93"/>
      <c r="EM151" s="93"/>
      <c r="EN151" s="93"/>
      <c r="EO151" s="93"/>
      <c r="EP151" s="93"/>
      <c r="EQ151" s="93"/>
      <c r="ER151" s="93"/>
      <c r="ES151" s="93"/>
      <c r="ET151" s="93"/>
      <c r="EU151" s="93"/>
      <c r="EV151" s="93"/>
      <c r="EW151" s="93"/>
      <c r="EX151" s="93"/>
      <c r="EY151" s="93"/>
      <c r="EZ151" s="93"/>
      <c r="FA151" s="93"/>
      <c r="FB151" s="93"/>
      <c r="FC151" s="93"/>
      <c r="FD151" s="93"/>
      <c r="FE151" s="93"/>
      <c r="FF151" s="93"/>
      <c r="FG151" s="93"/>
      <c r="FH151" s="93"/>
      <c r="FI151" s="93"/>
      <c r="FJ151" s="93"/>
      <c r="FK151" s="93"/>
      <c r="FL151" s="93"/>
      <c r="FM151" s="93"/>
    </row>
    <row r="152" spans="6:169" ht="12.6" customHeight="1" x14ac:dyDescent="0.3">
      <c r="F152" s="29"/>
      <c r="G152" s="30"/>
      <c r="H152" s="30"/>
      <c r="I152" s="30"/>
      <c r="J152" s="2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"/>
      <c r="AO152" s="1"/>
      <c r="AP152" s="1"/>
      <c r="AQ152" s="1"/>
      <c r="AR152" s="14"/>
      <c r="AS152" s="14"/>
      <c r="AT152" s="14"/>
      <c r="AU152" s="112"/>
      <c r="AV152" s="94"/>
      <c r="AW152" s="94"/>
      <c r="AX152" s="94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93"/>
      <c r="DE152" s="93"/>
      <c r="DF152" s="93"/>
      <c r="DG152" s="93"/>
      <c r="DH152" s="93"/>
      <c r="DI152" s="93"/>
      <c r="DJ152" s="93"/>
      <c r="DK152" s="93"/>
      <c r="DL152" s="93"/>
      <c r="DM152" s="93"/>
      <c r="DN152" s="93"/>
      <c r="DO152" s="93"/>
      <c r="DP152" s="93"/>
      <c r="DQ152" s="93"/>
      <c r="DR152" s="93"/>
      <c r="DS152" s="93"/>
      <c r="DT152" s="93"/>
      <c r="DU152" s="93"/>
      <c r="DV152" s="93"/>
      <c r="DW152" s="93"/>
      <c r="DX152" s="93"/>
      <c r="DY152" s="93"/>
      <c r="DZ152" s="93"/>
      <c r="EA152" s="93"/>
      <c r="EB152" s="93"/>
      <c r="EC152" s="93"/>
      <c r="ED152" s="93"/>
      <c r="EE152" s="93"/>
      <c r="EF152" s="93"/>
      <c r="EG152" s="93"/>
      <c r="EH152" s="93"/>
      <c r="EI152" s="93"/>
      <c r="EJ152" s="93"/>
      <c r="EK152" s="93"/>
      <c r="EL152" s="93"/>
      <c r="EM152" s="93"/>
      <c r="EN152" s="93"/>
      <c r="EO152" s="93"/>
      <c r="EP152" s="93"/>
      <c r="EQ152" s="93"/>
      <c r="ER152" s="93"/>
      <c r="ES152" s="93"/>
      <c r="ET152" s="93"/>
      <c r="EU152" s="93"/>
      <c r="EV152" s="93"/>
      <c r="EW152" s="93"/>
      <c r="EX152" s="93"/>
      <c r="EY152" s="93"/>
      <c r="EZ152" s="93"/>
      <c r="FA152" s="93"/>
      <c r="FB152" s="93"/>
      <c r="FC152" s="93"/>
      <c r="FD152" s="93"/>
      <c r="FE152" s="93"/>
      <c r="FF152" s="93"/>
      <c r="FG152" s="93"/>
      <c r="FH152" s="93"/>
      <c r="FI152" s="93"/>
      <c r="FJ152" s="93"/>
      <c r="FK152" s="93"/>
      <c r="FL152" s="93"/>
      <c r="FM152" s="93"/>
    </row>
    <row r="153" spans="6:169" ht="12.6" customHeight="1" x14ac:dyDescent="0.3">
      <c r="F153" s="30"/>
      <c r="G153" s="30"/>
      <c r="H153" s="30"/>
      <c r="I153" s="30"/>
      <c r="J153" s="20"/>
      <c r="K153" s="20"/>
      <c r="L153" s="20"/>
      <c r="M153" s="20"/>
      <c r="N153" s="31"/>
      <c r="O153" s="31"/>
      <c r="P153" s="31"/>
      <c r="Q153" s="31"/>
      <c r="R153" s="20"/>
      <c r="S153" s="20"/>
      <c r="T153" s="20"/>
      <c r="U153" s="20"/>
      <c r="V153" s="31"/>
      <c r="W153" s="31"/>
      <c r="X153" s="31"/>
      <c r="Y153" s="31"/>
      <c r="Z153" s="20"/>
      <c r="AA153" s="20"/>
      <c r="AB153" s="20"/>
      <c r="AC153" s="20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"/>
      <c r="AO153" s="32"/>
      <c r="AP153" s="33"/>
      <c r="AQ153" s="34"/>
      <c r="AR153" s="34"/>
      <c r="AS153" s="34"/>
      <c r="AT153" s="33"/>
      <c r="AU153" s="113"/>
      <c r="AV153" s="114"/>
      <c r="AW153" s="114"/>
      <c r="AX153" s="114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/>
      <c r="EC153" s="93"/>
      <c r="ED153" s="93"/>
      <c r="EE153" s="93"/>
      <c r="EF153" s="93"/>
      <c r="EG153" s="93"/>
      <c r="EH153" s="93"/>
      <c r="EI153" s="93"/>
      <c r="EJ153" s="93"/>
      <c r="EK153" s="93"/>
      <c r="EL153" s="93"/>
      <c r="EM153" s="93"/>
      <c r="EN153" s="93"/>
      <c r="EO153" s="93"/>
      <c r="EP153" s="93"/>
      <c r="EQ153" s="93"/>
      <c r="ER153" s="93"/>
      <c r="ES153" s="93"/>
      <c r="ET153" s="93"/>
      <c r="EU153" s="93"/>
      <c r="EV153" s="93"/>
      <c r="EW153" s="93"/>
      <c r="EX153" s="93"/>
      <c r="EY153" s="93"/>
      <c r="EZ153" s="93"/>
      <c r="FA153" s="93"/>
      <c r="FB153" s="93"/>
      <c r="FC153" s="93"/>
      <c r="FD153" s="93"/>
      <c r="FE153" s="93"/>
      <c r="FF153" s="93"/>
      <c r="FG153" s="93"/>
      <c r="FH153" s="93"/>
      <c r="FI153" s="93"/>
      <c r="FJ153" s="93"/>
      <c r="FK153" s="93"/>
      <c r="FL153" s="93"/>
      <c r="FM153" s="93"/>
    </row>
    <row r="154" spans="6:169" ht="12.6" customHeight="1" x14ac:dyDescent="0.3">
      <c r="F154" s="30"/>
      <c r="G154" s="30"/>
      <c r="H154" s="30"/>
      <c r="I154" s="30"/>
      <c r="J154" s="20"/>
      <c r="K154" s="20"/>
      <c r="L154" s="20"/>
      <c r="M154" s="20"/>
      <c r="N154" s="31"/>
      <c r="O154" s="31"/>
      <c r="P154" s="31"/>
      <c r="Q154" s="31"/>
      <c r="R154" s="20"/>
      <c r="S154" s="20"/>
      <c r="T154" s="20"/>
      <c r="U154" s="20"/>
      <c r="V154" s="31"/>
      <c r="W154" s="31"/>
      <c r="X154" s="31"/>
      <c r="Y154" s="31"/>
      <c r="Z154" s="20"/>
      <c r="AA154" s="20"/>
      <c r="AB154" s="20"/>
      <c r="AC154" s="20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"/>
      <c r="AO154" s="33"/>
      <c r="AP154" s="33"/>
      <c r="AQ154" s="34"/>
      <c r="AR154" s="34"/>
      <c r="AS154" s="34"/>
      <c r="AT154" s="33"/>
      <c r="AU154" s="113"/>
      <c r="AV154" s="114"/>
      <c r="AW154" s="114"/>
      <c r="AX154" s="114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  <c r="DR154" s="93"/>
      <c r="DS154" s="93"/>
      <c r="DT154" s="93"/>
      <c r="DU154" s="93"/>
      <c r="DV154" s="93"/>
      <c r="DW154" s="93"/>
      <c r="DX154" s="93"/>
      <c r="DY154" s="93"/>
      <c r="DZ154" s="93"/>
      <c r="EA154" s="93"/>
      <c r="EB154" s="93"/>
      <c r="EC154" s="93"/>
      <c r="ED154" s="93"/>
      <c r="EE154" s="93"/>
      <c r="EF154" s="93"/>
      <c r="EG154" s="93"/>
      <c r="EH154" s="93"/>
      <c r="EI154" s="93"/>
      <c r="EJ154" s="93"/>
      <c r="EK154" s="93"/>
      <c r="EL154" s="93"/>
      <c r="EM154" s="93"/>
      <c r="EN154" s="93"/>
      <c r="EO154" s="93"/>
      <c r="EP154" s="93"/>
      <c r="EQ154" s="93"/>
      <c r="ER154" s="93"/>
      <c r="ES154" s="93"/>
      <c r="ET154" s="93"/>
      <c r="EU154" s="93"/>
      <c r="EV154" s="93"/>
      <c r="EW154" s="93"/>
      <c r="EX154" s="93"/>
      <c r="EY154" s="93"/>
      <c r="EZ154" s="93"/>
      <c r="FA154" s="93"/>
      <c r="FB154" s="93"/>
      <c r="FC154" s="93"/>
      <c r="FD154" s="93"/>
      <c r="FE154" s="93"/>
      <c r="FF154" s="93"/>
      <c r="FG154" s="93"/>
      <c r="FH154" s="93"/>
      <c r="FI154" s="93"/>
      <c r="FJ154" s="93"/>
      <c r="FK154" s="93"/>
      <c r="FL154" s="93"/>
      <c r="FM154" s="93"/>
    </row>
    <row r="155" spans="6:169" ht="12.6" customHeight="1" x14ac:dyDescent="0.3">
      <c r="F155" s="30"/>
      <c r="G155" s="30"/>
      <c r="H155" s="30"/>
      <c r="I155" s="30"/>
      <c r="J155" s="7"/>
      <c r="K155" s="7"/>
      <c r="L155" s="7"/>
      <c r="M155" s="7"/>
      <c r="N155" s="6"/>
      <c r="O155" s="10"/>
      <c r="P155" s="10"/>
      <c r="Q155" s="10"/>
      <c r="R155" s="35"/>
      <c r="S155" s="7"/>
      <c r="T155" s="7"/>
      <c r="U155" s="7"/>
      <c r="V155" s="6"/>
      <c r="W155" s="10"/>
      <c r="X155" s="10"/>
      <c r="Y155" s="10"/>
      <c r="Z155" s="7"/>
      <c r="AA155" s="7"/>
      <c r="AB155" s="7"/>
      <c r="AC155" s="7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"/>
      <c r="AO155" s="33"/>
      <c r="AP155" s="33"/>
      <c r="AQ155" s="34"/>
      <c r="AR155" s="34"/>
      <c r="AS155" s="34"/>
      <c r="AT155" s="33"/>
      <c r="AU155" s="113"/>
      <c r="AV155" s="114"/>
      <c r="AW155" s="114"/>
      <c r="AX155" s="114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93"/>
      <c r="DW155" s="93"/>
      <c r="DX155" s="93"/>
      <c r="DY155" s="93"/>
      <c r="DZ155" s="93"/>
      <c r="EA155" s="93"/>
      <c r="EB155" s="93"/>
      <c r="EC155" s="93"/>
      <c r="ED155" s="93"/>
      <c r="EE155" s="93"/>
      <c r="EF155" s="93"/>
      <c r="EG155" s="93"/>
      <c r="EH155" s="93"/>
      <c r="EI155" s="93"/>
      <c r="EJ155" s="93"/>
      <c r="EK155" s="93"/>
      <c r="EL155" s="93"/>
      <c r="EM155" s="93"/>
      <c r="EN155" s="93"/>
      <c r="EO155" s="93"/>
      <c r="EP155" s="93"/>
      <c r="EQ155" s="93"/>
      <c r="ER155" s="93"/>
      <c r="ES155" s="93"/>
      <c r="ET155" s="93"/>
      <c r="EU155" s="93"/>
      <c r="EV155" s="93"/>
      <c r="EW155" s="93"/>
      <c r="EX155" s="93"/>
      <c r="EY155" s="93"/>
      <c r="EZ155" s="93"/>
      <c r="FA155" s="93"/>
      <c r="FB155" s="93"/>
      <c r="FC155" s="93"/>
      <c r="FD155" s="93"/>
      <c r="FE155" s="93"/>
      <c r="FF155" s="93"/>
      <c r="FG155" s="93"/>
      <c r="FH155" s="93"/>
      <c r="FI155" s="93"/>
      <c r="FJ155" s="93"/>
      <c r="FK155" s="93"/>
      <c r="FL155" s="93"/>
      <c r="FM155" s="93"/>
    </row>
    <row r="156" spans="6:169" ht="12.6" customHeight="1" x14ac:dyDescent="0.3">
      <c r="F156" s="30"/>
      <c r="G156" s="30"/>
      <c r="H156" s="30"/>
      <c r="I156" s="30"/>
      <c r="J156" s="7"/>
      <c r="K156" s="7"/>
      <c r="L156" s="7"/>
      <c r="M156" s="7"/>
      <c r="N156" s="36"/>
      <c r="O156" s="37"/>
      <c r="P156" s="37"/>
      <c r="Q156" s="37"/>
      <c r="R156" s="7"/>
      <c r="S156" s="7"/>
      <c r="T156" s="7"/>
      <c r="U156" s="7"/>
      <c r="V156" s="38"/>
      <c r="W156" s="37"/>
      <c r="X156" s="37"/>
      <c r="Y156" s="37"/>
      <c r="Z156" s="7"/>
      <c r="AA156" s="7"/>
      <c r="AB156" s="7"/>
      <c r="AC156" s="7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"/>
      <c r="AO156" s="33"/>
      <c r="AP156" s="33"/>
      <c r="AQ156" s="34"/>
      <c r="AR156" s="34"/>
      <c r="AS156" s="34"/>
      <c r="AT156" s="33"/>
      <c r="AU156" s="113"/>
      <c r="AV156" s="114"/>
      <c r="AW156" s="114"/>
      <c r="AX156" s="114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DS156" s="93"/>
      <c r="DT156" s="93"/>
      <c r="DU156" s="93"/>
      <c r="DV156" s="93"/>
      <c r="DW156" s="93"/>
      <c r="DX156" s="93"/>
      <c r="DY156" s="93"/>
      <c r="DZ156" s="93"/>
      <c r="EA156" s="93"/>
      <c r="EB156" s="93"/>
      <c r="EC156" s="93"/>
      <c r="ED156" s="93"/>
      <c r="EE156" s="93"/>
      <c r="EF156" s="93"/>
      <c r="EG156" s="93"/>
      <c r="EH156" s="93"/>
      <c r="EI156" s="93"/>
      <c r="EJ156" s="93"/>
      <c r="EK156" s="93"/>
      <c r="EL156" s="93"/>
      <c r="EM156" s="93"/>
      <c r="EN156" s="93"/>
      <c r="EO156" s="93"/>
      <c r="EP156" s="93"/>
      <c r="EQ156" s="93"/>
      <c r="ER156" s="93"/>
      <c r="ES156" s="93"/>
      <c r="ET156" s="93"/>
      <c r="EU156" s="93"/>
      <c r="EV156" s="93"/>
      <c r="EW156" s="93"/>
      <c r="EX156" s="93"/>
      <c r="EY156" s="93"/>
      <c r="EZ156" s="93"/>
      <c r="FA156" s="93"/>
      <c r="FB156" s="93"/>
      <c r="FC156" s="93"/>
      <c r="FD156" s="93"/>
      <c r="FE156" s="93"/>
      <c r="FF156" s="93"/>
      <c r="FG156" s="93"/>
      <c r="FH156" s="93"/>
      <c r="FI156" s="93"/>
      <c r="FJ156" s="93"/>
      <c r="FK156" s="93"/>
      <c r="FL156" s="93"/>
      <c r="FM156" s="93"/>
    </row>
    <row r="157" spans="6:169" ht="12.6" customHeight="1" x14ac:dyDescent="0.3">
      <c r="F157" s="30"/>
      <c r="G157" s="30"/>
      <c r="H157" s="30"/>
      <c r="I157" s="30"/>
      <c r="J157" s="7"/>
      <c r="K157" s="7"/>
      <c r="L157" s="7"/>
      <c r="M157" s="7"/>
      <c r="N157" s="37"/>
      <c r="O157" s="37"/>
      <c r="P157" s="37"/>
      <c r="Q157" s="37"/>
      <c r="R157" s="7"/>
      <c r="S157" s="7"/>
      <c r="T157" s="7"/>
      <c r="U157" s="7"/>
      <c r="V157" s="37"/>
      <c r="W157" s="37"/>
      <c r="X157" s="37"/>
      <c r="Y157" s="37"/>
      <c r="Z157" s="7"/>
      <c r="AA157" s="7"/>
      <c r="AB157" s="7"/>
      <c r="AC157" s="7"/>
      <c r="AD157" s="25"/>
      <c r="AE157" s="26"/>
      <c r="AF157" s="26"/>
      <c r="AG157" s="26"/>
      <c r="AH157" s="26"/>
      <c r="AI157" s="26"/>
      <c r="AJ157" s="26"/>
      <c r="AK157" s="26"/>
      <c r="AL157" s="26"/>
      <c r="AM157" s="26"/>
      <c r="AN157" s="1"/>
      <c r="AO157" s="33"/>
      <c r="AP157" s="33"/>
      <c r="AQ157" s="34"/>
      <c r="AR157" s="34"/>
      <c r="AS157" s="34"/>
      <c r="AT157" s="33"/>
      <c r="AU157" s="113"/>
      <c r="AV157" s="114"/>
      <c r="AW157" s="114"/>
      <c r="AX157" s="114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  <c r="DT157" s="93"/>
      <c r="DU157" s="93"/>
      <c r="DV157" s="93"/>
      <c r="DW157" s="93"/>
      <c r="DX157" s="93"/>
      <c r="DY157" s="93"/>
      <c r="DZ157" s="93"/>
      <c r="EA157" s="93"/>
      <c r="EB157" s="93"/>
      <c r="EC157" s="93"/>
      <c r="ED157" s="93"/>
      <c r="EE157" s="93"/>
      <c r="EF157" s="93"/>
      <c r="EG157" s="93"/>
      <c r="EH157" s="93"/>
      <c r="EI157" s="93"/>
      <c r="EJ157" s="93"/>
      <c r="EK157" s="93"/>
      <c r="EL157" s="93"/>
      <c r="EM157" s="93"/>
      <c r="EN157" s="93"/>
      <c r="EO157" s="93"/>
      <c r="EP157" s="93"/>
      <c r="EQ157" s="93"/>
      <c r="ER157" s="93"/>
      <c r="ES157" s="93"/>
      <c r="ET157" s="93"/>
      <c r="EU157" s="93"/>
      <c r="EV157" s="93"/>
      <c r="EW157" s="93"/>
      <c r="EX157" s="93"/>
      <c r="EY157" s="93"/>
      <c r="EZ157" s="93"/>
      <c r="FA157" s="93"/>
      <c r="FB157" s="93"/>
      <c r="FC157" s="93"/>
      <c r="FD157" s="93"/>
      <c r="FE157" s="93"/>
      <c r="FF157" s="93"/>
      <c r="FG157" s="93"/>
      <c r="FH157" s="93"/>
      <c r="FI157" s="93"/>
      <c r="FJ157" s="93"/>
      <c r="FK157" s="93"/>
      <c r="FL157" s="93"/>
      <c r="FM157" s="93"/>
    </row>
    <row r="158" spans="6:169" ht="12.6" customHeight="1" x14ac:dyDescent="0.3">
      <c r="F158" s="30"/>
      <c r="G158" s="30"/>
      <c r="H158" s="30"/>
      <c r="I158" s="30"/>
      <c r="J158" s="7"/>
      <c r="K158" s="7"/>
      <c r="L158" s="7"/>
      <c r="M158" s="7"/>
      <c r="N158" s="37"/>
      <c r="O158" s="37"/>
      <c r="P158" s="37"/>
      <c r="Q158" s="37"/>
      <c r="R158" s="7"/>
      <c r="S158" s="7"/>
      <c r="T158" s="7"/>
      <c r="U158" s="7"/>
      <c r="V158" s="37"/>
      <c r="W158" s="37"/>
      <c r="X158" s="37"/>
      <c r="Y158" s="37"/>
      <c r="Z158" s="7"/>
      <c r="AA158" s="7"/>
      <c r="AB158" s="7"/>
      <c r="AC158" s="7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"/>
      <c r="AO158" s="33"/>
      <c r="AP158" s="33"/>
      <c r="AQ158" s="34"/>
      <c r="AR158" s="34"/>
      <c r="AS158" s="34"/>
      <c r="AT158" s="33"/>
      <c r="AU158" s="113"/>
      <c r="AV158" s="114"/>
      <c r="AW158" s="114"/>
      <c r="AX158" s="114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  <c r="DR158" s="93"/>
      <c r="DS158" s="93"/>
      <c r="DT158" s="93"/>
      <c r="DU158" s="93"/>
      <c r="DV158" s="93"/>
      <c r="DW158" s="93"/>
      <c r="DX158" s="93"/>
      <c r="DY158" s="93"/>
      <c r="DZ158" s="93"/>
      <c r="EA158" s="93"/>
      <c r="EB158" s="93"/>
      <c r="EC158" s="93"/>
      <c r="ED158" s="93"/>
      <c r="EE158" s="93"/>
      <c r="EF158" s="93"/>
      <c r="EG158" s="93"/>
      <c r="EH158" s="93"/>
      <c r="EI158" s="93"/>
      <c r="EJ158" s="93"/>
      <c r="EK158" s="93"/>
      <c r="EL158" s="93"/>
      <c r="EM158" s="93"/>
      <c r="EN158" s="93"/>
      <c r="EO158" s="93"/>
      <c r="EP158" s="93"/>
      <c r="EQ158" s="93"/>
      <c r="ER158" s="93"/>
      <c r="ES158" s="93"/>
      <c r="ET158" s="93"/>
      <c r="EU158" s="93"/>
      <c r="EV158" s="93"/>
      <c r="EW158" s="93"/>
      <c r="EX158" s="93"/>
      <c r="EY158" s="93"/>
      <c r="EZ158" s="93"/>
      <c r="FA158" s="93"/>
      <c r="FB158" s="93"/>
      <c r="FC158" s="93"/>
      <c r="FD158" s="93"/>
      <c r="FE158" s="93"/>
      <c r="FF158" s="93"/>
      <c r="FG158" s="93"/>
      <c r="FH158" s="93"/>
      <c r="FI158" s="93"/>
      <c r="FJ158" s="93"/>
      <c r="FK158" s="93"/>
      <c r="FL158" s="93"/>
      <c r="FM158" s="93"/>
    </row>
    <row r="159" spans="6:169" ht="12.6" customHeight="1" x14ac:dyDescent="0.3">
      <c r="F159" s="30"/>
      <c r="G159" s="30"/>
      <c r="H159" s="30"/>
      <c r="I159" s="30"/>
      <c r="J159" s="2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"/>
      <c r="AO159" s="33"/>
      <c r="AP159" s="33"/>
      <c r="AQ159" s="34"/>
      <c r="AR159" s="34"/>
      <c r="AS159" s="34"/>
      <c r="AT159" s="33"/>
      <c r="AU159" s="113"/>
      <c r="AV159" s="114"/>
      <c r="AW159" s="114"/>
      <c r="AX159" s="114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  <c r="EO159" s="93"/>
      <c r="EP159" s="93"/>
      <c r="EQ159" s="93"/>
      <c r="ER159" s="93"/>
      <c r="ES159" s="93"/>
      <c r="ET159" s="93"/>
      <c r="EU159" s="93"/>
      <c r="EV159" s="93"/>
      <c r="EW159" s="93"/>
      <c r="EX159" s="93"/>
      <c r="EY159" s="93"/>
      <c r="EZ159" s="93"/>
      <c r="FA159" s="93"/>
      <c r="FB159" s="93"/>
      <c r="FC159" s="93"/>
      <c r="FD159" s="93"/>
      <c r="FE159" s="93"/>
      <c r="FF159" s="93"/>
      <c r="FG159" s="93"/>
      <c r="FH159" s="93"/>
      <c r="FI159" s="93"/>
      <c r="FJ159" s="93"/>
      <c r="FK159" s="93"/>
      <c r="FL159" s="93"/>
      <c r="FM159" s="93"/>
    </row>
    <row r="160" spans="6:169" ht="12.6" customHeight="1" x14ac:dyDescent="0.3">
      <c r="F160" s="30"/>
      <c r="G160" s="30"/>
      <c r="H160" s="30"/>
      <c r="I160" s="3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"/>
      <c r="AO160" s="33"/>
      <c r="AP160" s="33"/>
      <c r="AQ160" s="34"/>
      <c r="AR160" s="34"/>
      <c r="AS160" s="34"/>
      <c r="AT160" s="33"/>
      <c r="AU160" s="113"/>
      <c r="AV160" s="114"/>
      <c r="AW160" s="114"/>
      <c r="AX160" s="114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93"/>
      <c r="DW160" s="93"/>
      <c r="DX160" s="93"/>
      <c r="DY160" s="93"/>
      <c r="DZ160" s="93"/>
      <c r="EA160" s="93"/>
      <c r="EB160" s="93"/>
      <c r="EC160" s="93"/>
      <c r="ED160" s="93"/>
      <c r="EE160" s="93"/>
      <c r="EF160" s="93"/>
      <c r="EG160" s="93"/>
      <c r="EH160" s="93"/>
      <c r="EI160" s="93"/>
      <c r="EJ160" s="93"/>
      <c r="EK160" s="93"/>
      <c r="EL160" s="93"/>
      <c r="EM160" s="93"/>
      <c r="EN160" s="93"/>
      <c r="EO160" s="93"/>
      <c r="EP160" s="93"/>
      <c r="EQ160" s="93"/>
      <c r="ER160" s="93"/>
      <c r="ES160" s="93"/>
      <c r="ET160" s="93"/>
      <c r="EU160" s="93"/>
      <c r="EV160" s="93"/>
      <c r="EW160" s="93"/>
      <c r="EX160" s="93"/>
      <c r="EY160" s="93"/>
      <c r="EZ160" s="93"/>
      <c r="FA160" s="93"/>
      <c r="FB160" s="93"/>
      <c r="FC160" s="93"/>
      <c r="FD160" s="93"/>
      <c r="FE160" s="93"/>
      <c r="FF160" s="93"/>
      <c r="FG160" s="93"/>
      <c r="FH160" s="93"/>
      <c r="FI160" s="93"/>
      <c r="FJ160" s="93"/>
      <c r="FK160" s="93"/>
      <c r="FL160" s="93"/>
      <c r="FM160" s="93"/>
    </row>
    <row r="161" spans="6:169" ht="12.6" customHeight="1" x14ac:dyDescent="0.3">
      <c r="F161" s="30"/>
      <c r="G161" s="30"/>
      <c r="H161" s="30"/>
      <c r="I161" s="3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"/>
      <c r="AO161" s="33"/>
      <c r="AP161" s="33"/>
      <c r="AQ161" s="34"/>
      <c r="AR161" s="34"/>
      <c r="AS161" s="34"/>
      <c r="AT161" s="33"/>
      <c r="AU161" s="113"/>
      <c r="AV161" s="115"/>
      <c r="AW161" s="114"/>
      <c r="AX161" s="114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  <c r="EO161" s="93"/>
      <c r="EP161" s="93"/>
      <c r="EQ161" s="93"/>
      <c r="ER161" s="93"/>
      <c r="ES161" s="93"/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  <c r="FM161" s="93"/>
    </row>
    <row r="162" spans="6:169" ht="12.6" customHeight="1" x14ac:dyDescent="0.3">
      <c r="F162" s="30"/>
      <c r="G162" s="30"/>
      <c r="H162" s="30"/>
      <c r="I162" s="30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"/>
      <c r="AO162" s="33"/>
      <c r="AP162" s="33"/>
      <c r="AQ162" s="34"/>
      <c r="AR162" s="34"/>
      <c r="AS162" s="34"/>
      <c r="AT162" s="33"/>
      <c r="AU162" s="113"/>
      <c r="AV162" s="114"/>
      <c r="AW162" s="114"/>
      <c r="AX162" s="114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  <c r="EO162" s="93"/>
      <c r="EP162" s="93"/>
      <c r="EQ162" s="93"/>
      <c r="ER162" s="93"/>
      <c r="ES162" s="93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</row>
    <row r="163" spans="6:169" ht="12.6" customHeight="1" x14ac:dyDescent="0.3">
      <c r="F163" s="30"/>
      <c r="G163" s="30"/>
      <c r="H163" s="30"/>
      <c r="I163" s="30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"/>
      <c r="AO163" s="33"/>
      <c r="AP163" s="33"/>
      <c r="AQ163" s="34"/>
      <c r="AR163" s="34"/>
      <c r="AS163" s="34"/>
      <c r="AT163" s="33"/>
      <c r="AU163" s="113"/>
      <c r="AV163" s="114"/>
      <c r="AW163" s="114"/>
      <c r="AX163" s="114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  <c r="EO163" s="93"/>
      <c r="EP163" s="93"/>
      <c r="EQ163" s="93"/>
      <c r="ER163" s="93"/>
      <c r="ES163" s="93"/>
      <c r="ET163" s="93"/>
      <c r="EU163" s="93"/>
      <c r="EV163" s="93"/>
      <c r="EW163" s="93"/>
      <c r="EX163" s="93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  <c r="FM163" s="93"/>
    </row>
    <row r="164" spans="6:169" ht="12.6" customHeight="1" x14ac:dyDescent="0.3">
      <c r="F164" s="30"/>
      <c r="G164" s="30"/>
      <c r="H164" s="30"/>
      <c r="I164" s="30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"/>
      <c r="AO164" s="33"/>
      <c r="AP164" s="33"/>
      <c r="AQ164" s="34"/>
      <c r="AR164" s="34"/>
      <c r="AS164" s="34"/>
      <c r="AT164" s="33"/>
      <c r="AU164" s="113"/>
      <c r="AV164" s="114"/>
      <c r="AW164" s="114"/>
      <c r="AX164" s="114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3"/>
      <c r="EF164" s="93"/>
      <c r="EG164" s="93"/>
      <c r="EH164" s="93"/>
      <c r="EI164" s="93"/>
      <c r="EJ164" s="93"/>
      <c r="EK164" s="93"/>
      <c r="EL164" s="93"/>
      <c r="EM164" s="93"/>
      <c r="EN164" s="93"/>
      <c r="EO164" s="93"/>
      <c r="EP164" s="93"/>
      <c r="EQ164" s="93"/>
      <c r="ER164" s="93"/>
      <c r="ES164" s="93"/>
      <c r="ET164" s="93"/>
      <c r="EU164" s="93"/>
      <c r="EV164" s="93"/>
      <c r="EW164" s="93"/>
      <c r="EX164" s="93"/>
      <c r="EY164" s="93"/>
      <c r="EZ164" s="93"/>
      <c r="FA164" s="93"/>
      <c r="FB164" s="93"/>
      <c r="FC164" s="93"/>
      <c r="FD164" s="93"/>
      <c r="FE164" s="93"/>
      <c r="FF164" s="93"/>
      <c r="FG164" s="93"/>
      <c r="FH164" s="93"/>
      <c r="FI164" s="93"/>
      <c r="FJ164" s="93"/>
      <c r="FK164" s="93"/>
      <c r="FL164" s="93"/>
      <c r="FM164" s="93"/>
    </row>
    <row r="165" spans="6:169" ht="12.6" customHeight="1" x14ac:dyDescent="0.3">
      <c r="F165" s="30"/>
      <c r="G165" s="30"/>
      <c r="H165" s="30"/>
      <c r="I165" s="30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25"/>
      <c r="AE165" s="26"/>
      <c r="AF165" s="26"/>
      <c r="AG165" s="26"/>
      <c r="AH165" s="26"/>
      <c r="AI165" s="26"/>
      <c r="AJ165" s="26"/>
      <c r="AK165" s="26"/>
      <c r="AL165" s="26"/>
      <c r="AM165" s="26"/>
      <c r="AN165" s="5"/>
      <c r="AO165" s="33"/>
      <c r="AP165" s="33"/>
      <c r="AQ165" s="34"/>
      <c r="AR165" s="34"/>
      <c r="AS165" s="34"/>
      <c r="AT165" s="33"/>
      <c r="AU165" s="113"/>
      <c r="AV165" s="114"/>
      <c r="AW165" s="114"/>
      <c r="AX165" s="114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3"/>
      <c r="EI165" s="93"/>
      <c r="EJ165" s="93"/>
      <c r="EK165" s="93"/>
      <c r="EL165" s="93"/>
      <c r="EM165" s="93"/>
      <c r="EN165" s="93"/>
      <c r="EO165" s="93"/>
      <c r="EP165" s="93"/>
      <c r="EQ165" s="93"/>
      <c r="ER165" s="93"/>
      <c r="ES165" s="93"/>
      <c r="ET165" s="93"/>
      <c r="EU165" s="93"/>
      <c r="EV165" s="93"/>
      <c r="EW165" s="93"/>
      <c r="EX165" s="93"/>
      <c r="EY165" s="93"/>
      <c r="EZ165" s="93"/>
      <c r="FA165" s="93"/>
      <c r="FB165" s="93"/>
      <c r="FC165" s="93"/>
      <c r="FD165" s="93"/>
      <c r="FE165" s="93"/>
      <c r="FF165" s="93"/>
      <c r="FG165" s="93"/>
      <c r="FH165" s="93"/>
      <c r="FI165" s="93"/>
      <c r="FJ165" s="93"/>
      <c r="FK165" s="93"/>
      <c r="FL165" s="93"/>
      <c r="FM165" s="93"/>
    </row>
    <row r="166" spans="6:169" ht="12.6" customHeight="1" x14ac:dyDescent="0.3">
      <c r="F166" s="30"/>
      <c r="G166" s="30"/>
      <c r="H166" s="30"/>
      <c r="I166" s="30"/>
      <c r="J166" s="23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5"/>
      <c r="AO166" s="33"/>
      <c r="AP166" s="33"/>
      <c r="AQ166" s="34"/>
      <c r="AR166" s="34"/>
      <c r="AS166" s="34"/>
      <c r="AT166" s="33"/>
      <c r="AU166" s="113"/>
      <c r="AV166" s="114"/>
      <c r="AW166" s="114"/>
      <c r="AX166" s="114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3"/>
      <c r="EI166" s="93"/>
      <c r="EJ166" s="93"/>
      <c r="EK166" s="93"/>
      <c r="EL166" s="93"/>
      <c r="EM166" s="93"/>
      <c r="EN166" s="93"/>
      <c r="EO166" s="93"/>
      <c r="EP166" s="93"/>
      <c r="EQ166" s="93"/>
      <c r="ER166" s="93"/>
      <c r="ES166" s="93"/>
      <c r="ET166" s="93"/>
      <c r="EU166" s="93"/>
      <c r="EV166" s="93"/>
      <c r="EW166" s="93"/>
      <c r="EX166" s="93"/>
      <c r="EY166" s="93"/>
      <c r="EZ166" s="93"/>
      <c r="FA166" s="93"/>
      <c r="FB166" s="93"/>
      <c r="FC166" s="93"/>
      <c r="FD166" s="93"/>
      <c r="FE166" s="93"/>
      <c r="FF166" s="93"/>
      <c r="FG166" s="93"/>
      <c r="FH166" s="93"/>
      <c r="FI166" s="93"/>
      <c r="FJ166" s="93"/>
      <c r="FK166" s="93"/>
      <c r="FL166" s="93"/>
      <c r="FM166" s="93"/>
    </row>
    <row r="167" spans="6:169" ht="12.6" customHeight="1" x14ac:dyDescent="0.3">
      <c r="F167" s="30"/>
      <c r="G167" s="30"/>
      <c r="H167" s="30"/>
      <c r="I167" s="30"/>
      <c r="J167" s="20"/>
      <c r="K167" s="46"/>
      <c r="L167" s="46"/>
      <c r="M167" s="46"/>
      <c r="N167" s="20"/>
      <c r="O167" s="46"/>
      <c r="P167" s="46"/>
      <c r="Q167" s="46"/>
      <c r="R167" s="20"/>
      <c r="S167" s="46"/>
      <c r="T167" s="46"/>
      <c r="U167" s="46"/>
      <c r="V167" s="20"/>
      <c r="W167" s="46"/>
      <c r="X167" s="46"/>
      <c r="Y167" s="46"/>
      <c r="Z167" s="6"/>
      <c r="AA167" s="6"/>
      <c r="AB167" s="6"/>
      <c r="AC167" s="6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5"/>
      <c r="AO167" s="33"/>
      <c r="AP167" s="33"/>
      <c r="AQ167" s="34"/>
      <c r="AR167" s="34"/>
      <c r="AS167" s="34"/>
      <c r="AT167" s="33"/>
      <c r="AU167" s="113"/>
      <c r="AV167" s="114"/>
      <c r="AW167" s="114"/>
      <c r="AX167" s="114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93"/>
      <c r="DW167" s="93"/>
      <c r="DX167" s="93"/>
      <c r="DY167" s="93"/>
      <c r="DZ167" s="93"/>
      <c r="EA167" s="93"/>
      <c r="EB167" s="93"/>
      <c r="EC167" s="93"/>
      <c r="ED167" s="93"/>
      <c r="EE167" s="93"/>
      <c r="EF167" s="93"/>
      <c r="EG167" s="93"/>
      <c r="EH167" s="93"/>
      <c r="EI167" s="93"/>
      <c r="EJ167" s="93"/>
      <c r="EK167" s="93"/>
      <c r="EL167" s="93"/>
      <c r="EM167" s="93"/>
      <c r="EN167" s="93"/>
      <c r="EO167" s="93"/>
      <c r="EP167" s="93"/>
      <c r="EQ167" s="93"/>
      <c r="ER167" s="93"/>
      <c r="ES167" s="93"/>
      <c r="ET167" s="93"/>
      <c r="EU167" s="93"/>
      <c r="EV167" s="93"/>
      <c r="EW167" s="93"/>
      <c r="EX167" s="93"/>
      <c r="EY167" s="93"/>
      <c r="EZ167" s="93"/>
      <c r="FA167" s="93"/>
      <c r="FB167" s="93"/>
      <c r="FC167" s="93"/>
      <c r="FD167" s="93"/>
      <c r="FE167" s="93"/>
      <c r="FF167" s="93"/>
      <c r="FG167" s="93"/>
      <c r="FH167" s="93"/>
      <c r="FI167" s="93"/>
      <c r="FJ167" s="93"/>
      <c r="FK167" s="93"/>
      <c r="FL167" s="93"/>
      <c r="FM167" s="93"/>
    </row>
    <row r="168" spans="6:169" ht="12.6" customHeight="1" x14ac:dyDescent="0.3">
      <c r="F168" s="30"/>
      <c r="G168" s="30"/>
      <c r="H168" s="30"/>
      <c r="I168" s="30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6"/>
      <c r="AA168" s="6"/>
      <c r="AB168" s="6"/>
      <c r="AC168" s="6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5"/>
      <c r="AO168" s="33"/>
      <c r="AP168" s="33"/>
      <c r="AQ168" s="34"/>
      <c r="AR168" s="34"/>
      <c r="AS168" s="34"/>
      <c r="AT168" s="33"/>
      <c r="AU168" s="113"/>
      <c r="AV168" s="114"/>
      <c r="AW168" s="114"/>
      <c r="AX168" s="114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3"/>
      <c r="DJ168" s="93"/>
      <c r="DK168" s="93"/>
      <c r="DL168" s="93"/>
      <c r="DM168" s="93"/>
      <c r="DN168" s="93"/>
      <c r="DO168" s="93"/>
      <c r="DP168" s="93"/>
      <c r="DQ168" s="93"/>
      <c r="DR168" s="93"/>
      <c r="DS168" s="93"/>
      <c r="DT168" s="93"/>
      <c r="DU168" s="93"/>
      <c r="DV168" s="93"/>
      <c r="DW168" s="93"/>
      <c r="DX168" s="93"/>
      <c r="DY168" s="93"/>
      <c r="DZ168" s="93"/>
      <c r="EA168" s="93"/>
      <c r="EB168" s="93"/>
      <c r="EC168" s="93"/>
      <c r="ED168" s="93"/>
      <c r="EE168" s="93"/>
      <c r="EF168" s="93"/>
      <c r="EG168" s="93"/>
      <c r="EH168" s="93"/>
      <c r="EI168" s="93"/>
      <c r="EJ168" s="93"/>
      <c r="EK168" s="93"/>
      <c r="EL168" s="93"/>
      <c r="EM168" s="93"/>
      <c r="EN168" s="93"/>
      <c r="EO168" s="93"/>
      <c r="EP168" s="93"/>
      <c r="EQ168" s="93"/>
      <c r="ER168" s="93"/>
      <c r="ES168" s="93"/>
      <c r="ET168" s="93"/>
      <c r="EU168" s="93"/>
      <c r="EV168" s="93"/>
      <c r="EW168" s="93"/>
      <c r="EX168" s="93"/>
      <c r="EY168" s="93"/>
      <c r="EZ168" s="93"/>
      <c r="FA168" s="93"/>
      <c r="FB168" s="93"/>
      <c r="FC168" s="93"/>
      <c r="FD168" s="93"/>
      <c r="FE168" s="93"/>
      <c r="FF168" s="93"/>
      <c r="FG168" s="93"/>
      <c r="FH168" s="93"/>
      <c r="FI168" s="93"/>
      <c r="FJ168" s="93"/>
      <c r="FK168" s="93"/>
      <c r="FL168" s="93"/>
      <c r="FM168" s="93"/>
    </row>
    <row r="169" spans="6:169" ht="12.6" customHeight="1" x14ac:dyDescent="0.3">
      <c r="F169" s="6"/>
      <c r="G169" s="10"/>
      <c r="H169" s="5"/>
      <c r="I169" s="5"/>
      <c r="J169" s="7"/>
      <c r="K169" s="1"/>
      <c r="L169" s="1"/>
      <c r="M169" s="1"/>
      <c r="N169" s="7"/>
      <c r="O169" s="1"/>
      <c r="P169" s="1"/>
      <c r="Q169" s="1"/>
      <c r="R169" s="7"/>
      <c r="S169" s="1"/>
      <c r="T169" s="1"/>
      <c r="U169" s="1"/>
      <c r="V169" s="7"/>
      <c r="W169" s="1"/>
      <c r="X169" s="1"/>
      <c r="Y169" s="1"/>
      <c r="Z169" s="7"/>
      <c r="AA169" s="7"/>
      <c r="AB169" s="7"/>
      <c r="AC169" s="7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5"/>
      <c r="AO169" s="33"/>
      <c r="AP169" s="33"/>
      <c r="AQ169" s="34"/>
      <c r="AR169" s="34"/>
      <c r="AS169" s="34"/>
      <c r="AT169" s="33"/>
      <c r="AU169" s="113"/>
      <c r="AV169" s="114"/>
      <c r="AW169" s="114"/>
      <c r="AX169" s="114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DS169" s="93"/>
      <c r="DT169" s="93"/>
      <c r="DU169" s="93"/>
      <c r="DV169" s="93"/>
      <c r="DW169" s="93"/>
      <c r="DX169" s="93"/>
      <c r="DY169" s="93"/>
      <c r="DZ169" s="93"/>
      <c r="EA169" s="93"/>
      <c r="EB169" s="93"/>
      <c r="EC169" s="93"/>
      <c r="ED169" s="93"/>
      <c r="EE169" s="93"/>
      <c r="EF169" s="93"/>
      <c r="EG169" s="93"/>
      <c r="EH169" s="93"/>
      <c r="EI169" s="93"/>
      <c r="EJ169" s="93"/>
      <c r="EK169" s="93"/>
      <c r="EL169" s="93"/>
      <c r="EM169" s="93"/>
      <c r="EN169" s="93"/>
      <c r="EO169" s="93"/>
      <c r="EP169" s="93"/>
      <c r="EQ169" s="93"/>
      <c r="ER169" s="93"/>
      <c r="ES169" s="93"/>
      <c r="ET169" s="93"/>
      <c r="EU169" s="93"/>
      <c r="EV169" s="93"/>
      <c r="EW169" s="93"/>
      <c r="EX169" s="93"/>
      <c r="EY169" s="93"/>
      <c r="EZ169" s="93"/>
      <c r="FA169" s="93"/>
      <c r="FB169" s="93"/>
      <c r="FC169" s="93"/>
      <c r="FD169" s="93"/>
      <c r="FE169" s="93"/>
      <c r="FF169" s="93"/>
      <c r="FG169" s="93"/>
      <c r="FH169" s="93"/>
      <c r="FI169" s="93"/>
      <c r="FJ169" s="93"/>
      <c r="FK169" s="93"/>
      <c r="FL169" s="93"/>
      <c r="FM169" s="93"/>
    </row>
    <row r="170" spans="6:169" ht="12.6" customHeight="1" x14ac:dyDescent="0.3">
      <c r="F170" s="6"/>
      <c r="G170" s="10"/>
      <c r="H170" s="40"/>
      <c r="I170" s="4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7"/>
      <c r="AA170" s="7"/>
      <c r="AB170" s="7"/>
      <c r="AC170" s="7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5"/>
      <c r="AO170" s="33"/>
      <c r="AP170" s="33"/>
      <c r="AQ170" s="34"/>
      <c r="AR170" s="34"/>
      <c r="AS170" s="34"/>
      <c r="AT170" s="33"/>
      <c r="AU170" s="113"/>
      <c r="AV170" s="114"/>
      <c r="AW170" s="114"/>
      <c r="AX170" s="114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93"/>
      <c r="DT170" s="93"/>
      <c r="DU170" s="93"/>
      <c r="DV170" s="93"/>
      <c r="DW170" s="93"/>
      <c r="DX170" s="93"/>
      <c r="DY170" s="93"/>
      <c r="DZ170" s="93"/>
      <c r="EA170" s="93"/>
      <c r="EB170" s="93"/>
      <c r="EC170" s="93"/>
      <c r="ED170" s="93"/>
      <c r="EE170" s="93"/>
      <c r="EF170" s="93"/>
      <c r="EG170" s="93"/>
      <c r="EH170" s="93"/>
      <c r="EI170" s="93"/>
      <c r="EJ170" s="93"/>
      <c r="EK170" s="93"/>
      <c r="EL170" s="93"/>
      <c r="EM170" s="93"/>
      <c r="EN170" s="93"/>
      <c r="EO170" s="93"/>
      <c r="EP170" s="93"/>
      <c r="EQ170" s="93"/>
      <c r="ER170" s="93"/>
      <c r="ES170" s="93"/>
      <c r="ET170" s="93"/>
      <c r="EU170" s="93"/>
      <c r="EV170" s="93"/>
      <c r="EW170" s="93"/>
      <c r="EX170" s="93"/>
      <c r="EY170" s="93"/>
      <c r="EZ170" s="93"/>
      <c r="FA170" s="93"/>
      <c r="FB170" s="93"/>
      <c r="FC170" s="93"/>
      <c r="FD170" s="93"/>
      <c r="FE170" s="93"/>
      <c r="FF170" s="93"/>
      <c r="FG170" s="93"/>
      <c r="FH170" s="93"/>
      <c r="FI170" s="93"/>
      <c r="FJ170" s="93"/>
      <c r="FK170" s="93"/>
      <c r="FL170" s="93"/>
      <c r="FM170" s="93"/>
    </row>
    <row r="171" spans="6:169" ht="12.6" customHeight="1" x14ac:dyDescent="0.3">
      <c r="F171" s="6"/>
      <c r="G171" s="10"/>
      <c r="H171" s="10"/>
      <c r="I171" s="1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7"/>
      <c r="AA171" s="7"/>
      <c r="AB171" s="7"/>
      <c r="AC171" s="7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5"/>
      <c r="AO171" s="33"/>
      <c r="AP171" s="33"/>
      <c r="AQ171" s="34"/>
      <c r="AR171" s="34"/>
      <c r="AS171" s="34"/>
      <c r="AT171" s="33"/>
      <c r="AU171" s="113"/>
      <c r="AV171" s="114"/>
      <c r="AW171" s="114"/>
      <c r="AX171" s="114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93"/>
      <c r="DW171" s="93"/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3"/>
      <c r="EI171" s="93"/>
      <c r="EJ171" s="93"/>
      <c r="EK171" s="93"/>
      <c r="EL171" s="93"/>
      <c r="EM171" s="93"/>
      <c r="EN171" s="93"/>
      <c r="EO171" s="93"/>
      <c r="EP171" s="93"/>
      <c r="EQ171" s="93"/>
      <c r="ER171" s="93"/>
      <c r="ES171" s="93"/>
      <c r="ET171" s="93"/>
      <c r="EU171" s="93"/>
      <c r="EV171" s="93"/>
      <c r="EW171" s="93"/>
      <c r="EX171" s="93"/>
      <c r="EY171" s="93"/>
      <c r="EZ171" s="93"/>
      <c r="FA171" s="93"/>
      <c r="FB171" s="93"/>
      <c r="FC171" s="93"/>
      <c r="FD171" s="93"/>
      <c r="FE171" s="93"/>
      <c r="FF171" s="93"/>
      <c r="FG171" s="93"/>
      <c r="FH171" s="93"/>
      <c r="FI171" s="93"/>
      <c r="FJ171" s="93"/>
      <c r="FK171" s="93"/>
      <c r="FL171" s="93"/>
      <c r="FM171" s="93"/>
    </row>
    <row r="172" spans="6:169" ht="12.6" customHeight="1" x14ac:dyDescent="0.3">
      <c r="F172" s="6"/>
      <c r="G172" s="10"/>
      <c r="H172" s="10"/>
      <c r="I172" s="1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7"/>
      <c r="AA172" s="7"/>
      <c r="AB172" s="7"/>
      <c r="AC172" s="7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33"/>
      <c r="AP172" s="33"/>
      <c r="AQ172" s="34"/>
      <c r="AR172" s="34"/>
      <c r="AS172" s="34"/>
      <c r="AT172" s="33"/>
      <c r="AU172" s="113"/>
      <c r="AV172" s="114"/>
      <c r="AW172" s="114"/>
      <c r="AX172" s="114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93"/>
      <c r="DW172" s="93"/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3"/>
      <c r="EI172" s="93"/>
      <c r="EJ172" s="93"/>
      <c r="EK172" s="93"/>
      <c r="EL172" s="93"/>
      <c r="EM172" s="93"/>
      <c r="EN172" s="93"/>
      <c r="EO172" s="93"/>
      <c r="EP172" s="93"/>
      <c r="EQ172" s="93"/>
      <c r="ER172" s="93"/>
      <c r="ES172" s="93"/>
      <c r="ET172" s="93"/>
      <c r="EU172" s="93"/>
      <c r="EV172" s="93"/>
      <c r="EW172" s="93"/>
      <c r="EX172" s="93"/>
      <c r="EY172" s="93"/>
      <c r="EZ172" s="93"/>
      <c r="FA172" s="93"/>
      <c r="FB172" s="93"/>
      <c r="FC172" s="93"/>
      <c r="FD172" s="93"/>
      <c r="FE172" s="93"/>
      <c r="FF172" s="93"/>
      <c r="FG172" s="93"/>
      <c r="FH172" s="93"/>
      <c r="FI172" s="93"/>
      <c r="FJ172" s="93"/>
      <c r="FK172" s="93"/>
      <c r="FL172" s="93"/>
      <c r="FM172" s="93"/>
    </row>
    <row r="173" spans="6:169" ht="12.6" customHeight="1" x14ac:dyDescent="0.3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"/>
      <c r="AE173" s="1"/>
      <c r="AF173" s="13"/>
      <c r="AG173" s="13"/>
      <c r="AH173" s="13"/>
      <c r="AI173" s="13"/>
      <c r="AJ173" s="1"/>
      <c r="AK173" s="1"/>
      <c r="AL173" s="1"/>
      <c r="AM173" s="1"/>
      <c r="AN173" s="1"/>
      <c r="AO173" s="13"/>
      <c r="AP173" s="13"/>
      <c r="AQ173" s="13"/>
      <c r="AR173" s="1"/>
      <c r="AS173" s="1"/>
      <c r="AT173" s="1"/>
      <c r="AU173" s="116"/>
      <c r="AV173" s="116"/>
      <c r="AW173" s="117"/>
      <c r="AX173" s="117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3"/>
      <c r="EI173" s="93"/>
      <c r="EJ173" s="93"/>
      <c r="EK173" s="93"/>
      <c r="EL173" s="93"/>
      <c r="EM173" s="93"/>
      <c r="EN173" s="93"/>
      <c r="EO173" s="93"/>
      <c r="EP173" s="93"/>
      <c r="EQ173" s="93"/>
      <c r="ER173" s="93"/>
      <c r="ES173" s="93"/>
      <c r="ET173" s="93"/>
      <c r="EU173" s="93"/>
      <c r="EV173" s="93"/>
      <c r="EW173" s="93"/>
      <c r="EX173" s="93"/>
      <c r="EY173" s="93"/>
      <c r="EZ173" s="93"/>
      <c r="FA173" s="93"/>
      <c r="FB173" s="93"/>
      <c r="FC173" s="93"/>
      <c r="FD173" s="93"/>
      <c r="FE173" s="93"/>
      <c r="FF173" s="93"/>
      <c r="FG173" s="93"/>
      <c r="FH173" s="93"/>
      <c r="FI173" s="93"/>
      <c r="FJ173" s="93"/>
      <c r="FK173" s="93"/>
      <c r="FL173" s="93"/>
      <c r="FM173" s="93"/>
    </row>
    <row r="174" spans="6:169" ht="12.6" customHeight="1" x14ac:dyDescent="0.3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"/>
      <c r="AE174" s="3"/>
      <c r="AF174" s="3"/>
      <c r="AG174" s="3"/>
      <c r="AH174" s="3"/>
      <c r="AI174" s="3"/>
      <c r="AJ174" s="3"/>
      <c r="AK174" s="3"/>
      <c r="AL174" s="3"/>
      <c r="AM174" s="1"/>
      <c r="AN174" s="3"/>
      <c r="AO174" s="3"/>
      <c r="AP174" s="3"/>
      <c r="AQ174" s="3"/>
      <c r="AR174" s="3"/>
      <c r="AS174" s="1"/>
      <c r="AT174" s="1"/>
      <c r="AU174" s="116"/>
      <c r="AV174" s="116"/>
      <c r="AW174" s="117"/>
      <c r="AX174" s="117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3"/>
      <c r="DT174" s="93"/>
      <c r="DU174" s="93"/>
      <c r="DV174" s="93"/>
      <c r="DW174" s="93"/>
      <c r="DX174" s="93"/>
      <c r="DY174" s="93"/>
      <c r="DZ174" s="93"/>
      <c r="EA174" s="93"/>
      <c r="EB174" s="93"/>
      <c r="EC174" s="93"/>
      <c r="ED174" s="93"/>
      <c r="EE174" s="93"/>
      <c r="EF174" s="93"/>
      <c r="EG174" s="93"/>
      <c r="EH174" s="93"/>
      <c r="EI174" s="93"/>
      <c r="EJ174" s="93"/>
      <c r="EK174" s="93"/>
      <c r="EL174" s="93"/>
      <c r="EM174" s="93"/>
      <c r="EN174" s="93"/>
      <c r="EO174" s="93"/>
      <c r="EP174" s="93"/>
      <c r="EQ174" s="93"/>
      <c r="ER174" s="93"/>
      <c r="ES174" s="93"/>
      <c r="ET174" s="93"/>
      <c r="EU174" s="93"/>
      <c r="EV174" s="93"/>
      <c r="EW174" s="93"/>
      <c r="EX174" s="93"/>
      <c r="EY174" s="93"/>
      <c r="EZ174" s="93"/>
      <c r="FA174" s="93"/>
      <c r="FB174" s="93"/>
      <c r="FC174" s="93"/>
      <c r="FD174" s="93"/>
      <c r="FE174" s="93"/>
      <c r="FF174" s="93"/>
      <c r="FG174" s="93"/>
      <c r="FH174" s="93"/>
      <c r="FI174" s="93"/>
      <c r="FJ174" s="93"/>
      <c r="FK174" s="93"/>
      <c r="FL174" s="93"/>
      <c r="FM174" s="93"/>
    </row>
    <row r="175" spans="6:169" ht="12.6" customHeight="1" x14ac:dyDescent="0.3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"/>
      <c r="AE175" s="3"/>
      <c r="AF175" s="3"/>
      <c r="AG175" s="3"/>
      <c r="AH175" s="3"/>
      <c r="AI175" s="3"/>
      <c r="AJ175" s="3"/>
      <c r="AK175" s="3"/>
      <c r="AL175" s="3"/>
      <c r="AM175" s="1"/>
      <c r="AN175" s="3"/>
      <c r="AO175" s="3"/>
      <c r="AP175" s="3"/>
      <c r="AQ175" s="3"/>
      <c r="AR175" s="3"/>
      <c r="AS175" s="1"/>
      <c r="AT175" s="1"/>
      <c r="AU175" s="116"/>
      <c r="AV175" s="116"/>
      <c r="AW175" s="117"/>
      <c r="AX175" s="117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3"/>
      <c r="DT175" s="93"/>
      <c r="DU175" s="93"/>
      <c r="DV175" s="93"/>
      <c r="DW175" s="93"/>
      <c r="DX175" s="93"/>
      <c r="DY175" s="93"/>
      <c r="DZ175" s="93"/>
      <c r="EA175" s="93"/>
      <c r="EB175" s="93"/>
      <c r="EC175" s="93"/>
      <c r="ED175" s="93"/>
      <c r="EE175" s="93"/>
      <c r="EF175" s="93"/>
      <c r="EG175" s="93"/>
      <c r="EH175" s="93"/>
      <c r="EI175" s="93"/>
      <c r="EJ175" s="93"/>
      <c r="EK175" s="93"/>
      <c r="EL175" s="93"/>
      <c r="EM175" s="93"/>
      <c r="EN175" s="93"/>
      <c r="EO175" s="93"/>
      <c r="EP175" s="93"/>
      <c r="EQ175" s="93"/>
      <c r="ER175" s="93"/>
      <c r="ES175" s="93"/>
      <c r="ET175" s="93"/>
      <c r="EU175" s="93"/>
      <c r="EV175" s="93"/>
      <c r="EW175" s="93"/>
      <c r="EX175" s="93"/>
      <c r="EY175" s="93"/>
      <c r="EZ175" s="93"/>
      <c r="FA175" s="93"/>
      <c r="FB175" s="93"/>
      <c r="FC175" s="93"/>
      <c r="FD175" s="93"/>
      <c r="FE175" s="93"/>
      <c r="FF175" s="93"/>
      <c r="FG175" s="93"/>
      <c r="FH175" s="93"/>
      <c r="FI175" s="93"/>
      <c r="FJ175" s="93"/>
      <c r="FK175" s="93"/>
      <c r="FL175" s="93"/>
      <c r="FM175" s="93"/>
    </row>
    <row r="176" spans="6:169" ht="12.6" customHeight="1" x14ac:dyDescent="0.3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0"/>
      <c r="S176" s="20"/>
      <c r="T176" s="20"/>
      <c r="U176" s="20"/>
      <c r="V176" s="20"/>
      <c r="W176" s="20"/>
      <c r="X176" s="20"/>
      <c r="Y176" s="20"/>
      <c r="Z176" s="6"/>
      <c r="AA176" s="6"/>
      <c r="AB176" s="6"/>
      <c r="AC176" s="6"/>
      <c r="AD176" s="1"/>
      <c r="AE176" s="3"/>
      <c r="AF176" s="3"/>
      <c r="AG176" s="3"/>
      <c r="AH176" s="3"/>
      <c r="AI176" s="3"/>
      <c r="AJ176" s="3"/>
      <c r="AK176" s="3"/>
      <c r="AL176" s="3"/>
      <c r="AM176" s="1"/>
      <c r="AN176" s="3"/>
      <c r="AO176" s="3"/>
      <c r="AP176" s="3"/>
      <c r="AQ176" s="3"/>
      <c r="AR176" s="3"/>
      <c r="AS176" s="1"/>
      <c r="AT176" s="1"/>
      <c r="AU176" s="94"/>
      <c r="AV176" s="116"/>
      <c r="AW176" s="117"/>
      <c r="AX176" s="117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93"/>
      <c r="EL176" s="93"/>
      <c r="EM176" s="93"/>
      <c r="EN176" s="93"/>
      <c r="EO176" s="93"/>
      <c r="EP176" s="93"/>
      <c r="EQ176" s="93"/>
      <c r="ER176" s="93"/>
      <c r="ES176" s="93"/>
      <c r="ET176" s="93"/>
      <c r="EU176" s="93"/>
      <c r="EV176" s="93"/>
      <c r="EW176" s="93"/>
      <c r="EX176" s="93"/>
      <c r="EY176" s="93"/>
      <c r="EZ176" s="93"/>
      <c r="FA176" s="93"/>
      <c r="FB176" s="93"/>
      <c r="FC176" s="93"/>
      <c r="FD176" s="93"/>
      <c r="FE176" s="93"/>
      <c r="FF176" s="93"/>
      <c r="FG176" s="93"/>
      <c r="FH176" s="93"/>
      <c r="FI176" s="93"/>
      <c r="FJ176" s="93"/>
      <c r="FK176" s="93"/>
      <c r="FL176" s="93"/>
      <c r="FM176" s="93"/>
    </row>
    <row r="177" spans="6:169" ht="12.6" customHeight="1" x14ac:dyDescent="0.3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0"/>
      <c r="S177" s="20"/>
      <c r="T177" s="20"/>
      <c r="U177" s="20"/>
      <c r="V177" s="20"/>
      <c r="W177" s="20"/>
      <c r="X177" s="20"/>
      <c r="Y177" s="20"/>
      <c r="Z177" s="6"/>
      <c r="AA177" s="6"/>
      <c r="AB177" s="6"/>
      <c r="AC177" s="6"/>
      <c r="AD177" s="1"/>
      <c r="AE177" s="3"/>
      <c r="AF177" s="3"/>
      <c r="AG177" s="3"/>
      <c r="AH177" s="3"/>
      <c r="AI177" s="3"/>
      <c r="AJ177" s="3"/>
      <c r="AK177" s="3"/>
      <c r="AL177" s="3"/>
      <c r="AM177" s="1"/>
      <c r="AN177" s="3"/>
      <c r="AO177" s="3"/>
      <c r="AP177" s="3"/>
      <c r="AQ177" s="3"/>
      <c r="AR177" s="3"/>
      <c r="AS177" s="1"/>
      <c r="AT177" s="1"/>
      <c r="AU177" s="94"/>
      <c r="AV177" s="116"/>
      <c r="AW177" s="117"/>
      <c r="AX177" s="117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  <c r="DZ177" s="93"/>
      <c r="EA177" s="93"/>
      <c r="EB177" s="93"/>
      <c r="EC177" s="93"/>
      <c r="ED177" s="93"/>
      <c r="EE177" s="93"/>
      <c r="EF177" s="93"/>
      <c r="EG177" s="93"/>
      <c r="EH177" s="93"/>
      <c r="EI177" s="93"/>
      <c r="EJ177" s="93"/>
      <c r="EK177" s="93"/>
      <c r="EL177" s="93"/>
      <c r="EM177" s="93"/>
      <c r="EN177" s="93"/>
      <c r="EO177" s="93"/>
      <c r="EP177" s="93"/>
      <c r="EQ177" s="93"/>
      <c r="ER177" s="93"/>
      <c r="ES177" s="93"/>
      <c r="ET177" s="93"/>
      <c r="EU177" s="93"/>
      <c r="EV177" s="93"/>
      <c r="EW177" s="93"/>
      <c r="EX177" s="93"/>
      <c r="EY177" s="93"/>
      <c r="EZ177" s="93"/>
      <c r="FA177" s="93"/>
      <c r="FB177" s="93"/>
      <c r="FC177" s="93"/>
      <c r="FD177" s="93"/>
      <c r="FE177" s="93"/>
      <c r="FF177" s="93"/>
      <c r="FG177" s="93"/>
      <c r="FH177" s="93"/>
      <c r="FI177" s="93"/>
      <c r="FJ177" s="93"/>
      <c r="FK177" s="93"/>
      <c r="FL177" s="93"/>
      <c r="FM177" s="93"/>
    </row>
    <row r="178" spans="6:169" ht="12.6" customHeight="1" x14ac:dyDescent="0.3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1"/>
      <c r="S178" s="21"/>
      <c r="T178" s="21"/>
      <c r="U178" s="21"/>
      <c r="V178" s="21"/>
      <c r="W178" s="21"/>
      <c r="X178" s="21"/>
      <c r="Y178" s="21"/>
      <c r="Z178" s="9"/>
      <c r="AA178" s="9"/>
      <c r="AB178" s="9"/>
      <c r="AC178" s="9"/>
      <c r="AD178" s="1"/>
      <c r="AE178" s="3"/>
      <c r="AF178" s="3"/>
      <c r="AG178" s="3"/>
      <c r="AH178" s="3"/>
      <c r="AI178" s="3"/>
      <c r="AJ178" s="3"/>
      <c r="AK178" s="3"/>
      <c r="AL178" s="3"/>
      <c r="AM178" s="1"/>
      <c r="AN178" s="3"/>
      <c r="AO178" s="3"/>
      <c r="AP178" s="3"/>
      <c r="AQ178" s="3"/>
      <c r="AR178" s="3"/>
      <c r="AS178" s="1"/>
      <c r="AT178" s="1"/>
      <c r="AU178" s="94"/>
      <c r="AV178" s="116"/>
      <c r="AW178" s="117"/>
      <c r="AX178" s="117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  <c r="EO178" s="93"/>
      <c r="EP178" s="93"/>
      <c r="EQ178" s="93"/>
      <c r="ER178" s="93"/>
      <c r="ES178" s="93"/>
      <c r="ET178" s="93"/>
      <c r="EU178" s="93"/>
      <c r="EV178" s="93"/>
      <c r="EW178" s="93"/>
      <c r="EX178" s="93"/>
      <c r="EY178" s="93"/>
      <c r="EZ178" s="93"/>
      <c r="FA178" s="93"/>
      <c r="FB178" s="93"/>
      <c r="FC178" s="93"/>
      <c r="FD178" s="93"/>
      <c r="FE178" s="93"/>
      <c r="FF178" s="93"/>
      <c r="FG178" s="93"/>
      <c r="FH178" s="93"/>
      <c r="FI178" s="93"/>
      <c r="FJ178" s="93"/>
      <c r="FK178" s="93"/>
      <c r="FL178" s="93"/>
      <c r="FM178" s="93"/>
    </row>
    <row r="179" spans="6:169" ht="12.6" customHeight="1" x14ac:dyDescent="0.3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1"/>
      <c r="S179" s="21"/>
      <c r="T179" s="21"/>
      <c r="U179" s="21"/>
      <c r="V179" s="21"/>
      <c r="W179" s="21"/>
      <c r="X179" s="21"/>
      <c r="Y179" s="21"/>
      <c r="Z179" s="9"/>
      <c r="AA179" s="9"/>
      <c r="AB179" s="9"/>
      <c r="AC179" s="9"/>
      <c r="AD179" s="1"/>
      <c r="AE179" s="3"/>
      <c r="AF179" s="3"/>
      <c r="AG179" s="3"/>
      <c r="AH179" s="3"/>
      <c r="AI179" s="3"/>
      <c r="AJ179" s="3"/>
      <c r="AK179" s="3"/>
      <c r="AL179" s="3"/>
      <c r="AM179" s="1"/>
      <c r="AN179" s="3"/>
      <c r="AO179" s="3"/>
      <c r="AP179" s="3"/>
      <c r="AQ179" s="3"/>
      <c r="AR179" s="3"/>
      <c r="AS179" s="1"/>
      <c r="AT179" s="1"/>
      <c r="AU179" s="94"/>
      <c r="AV179" s="94"/>
      <c r="AW179" s="117"/>
      <c r="AX179" s="117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  <c r="DZ179" s="93"/>
      <c r="EA179" s="93"/>
      <c r="EB179" s="93"/>
      <c r="EC179" s="93"/>
      <c r="ED179" s="93"/>
      <c r="EE179" s="93"/>
      <c r="EF179" s="93"/>
      <c r="EG179" s="93"/>
      <c r="EH179" s="93"/>
      <c r="EI179" s="93"/>
      <c r="EJ179" s="93"/>
      <c r="EK179" s="93"/>
      <c r="EL179" s="93"/>
      <c r="EM179" s="93"/>
      <c r="EN179" s="93"/>
      <c r="EO179" s="93"/>
      <c r="EP179" s="93"/>
      <c r="EQ179" s="93"/>
      <c r="ER179" s="93"/>
      <c r="ES179" s="93"/>
      <c r="ET179" s="93"/>
      <c r="EU179" s="93"/>
      <c r="EV179" s="93"/>
      <c r="EW179" s="93"/>
      <c r="EX179" s="93"/>
      <c r="EY179" s="93"/>
      <c r="EZ179" s="93"/>
      <c r="FA179" s="93"/>
      <c r="FB179" s="93"/>
      <c r="FC179" s="93"/>
      <c r="FD179" s="93"/>
      <c r="FE179" s="93"/>
      <c r="FF179" s="93"/>
      <c r="FG179" s="93"/>
      <c r="FH179" s="93"/>
      <c r="FI179" s="93"/>
      <c r="FJ179" s="93"/>
      <c r="FK179" s="93"/>
      <c r="FL179" s="93"/>
      <c r="FM179" s="93"/>
    </row>
    <row r="180" spans="6:169" ht="12.6" customHeight="1" x14ac:dyDescent="0.3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1"/>
      <c r="S180" s="21"/>
      <c r="T180" s="21"/>
      <c r="U180" s="21"/>
      <c r="V180" s="21"/>
      <c r="W180" s="21"/>
      <c r="X180" s="21"/>
      <c r="Y180" s="21"/>
      <c r="Z180" s="9"/>
      <c r="AA180" s="9"/>
      <c r="AB180" s="9"/>
      <c r="AC180" s="9"/>
      <c r="AD180" s="1"/>
      <c r="AE180" s="3"/>
      <c r="AF180" s="3"/>
      <c r="AG180" s="3"/>
      <c r="AH180" s="3"/>
      <c r="AI180" s="3"/>
      <c r="AJ180" s="3"/>
      <c r="AK180" s="3"/>
      <c r="AL180" s="3"/>
      <c r="AM180" s="1"/>
      <c r="AN180" s="3"/>
      <c r="AO180" s="3"/>
      <c r="AP180" s="3"/>
      <c r="AQ180" s="3"/>
      <c r="AR180" s="3"/>
      <c r="AS180" s="1"/>
      <c r="AT180" s="22"/>
      <c r="AU180" s="118"/>
      <c r="AV180" s="94"/>
      <c r="AW180" s="117"/>
      <c r="AX180" s="117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  <c r="DZ180" s="93"/>
      <c r="EA180" s="93"/>
      <c r="EB180" s="93"/>
      <c r="EC180" s="93"/>
      <c r="ED180" s="93"/>
      <c r="EE180" s="93"/>
      <c r="EF180" s="93"/>
      <c r="EG180" s="93"/>
      <c r="EH180" s="93"/>
      <c r="EI180" s="93"/>
      <c r="EJ180" s="93"/>
      <c r="EK180" s="93"/>
      <c r="EL180" s="93"/>
      <c r="EM180" s="93"/>
      <c r="EN180" s="93"/>
      <c r="EO180" s="93"/>
      <c r="EP180" s="93"/>
      <c r="EQ180" s="93"/>
      <c r="ER180" s="93"/>
      <c r="ES180" s="93"/>
      <c r="ET180" s="93"/>
      <c r="EU180" s="93"/>
      <c r="EV180" s="93"/>
      <c r="EW180" s="93"/>
      <c r="EX180" s="93"/>
      <c r="EY180" s="93"/>
      <c r="EZ180" s="93"/>
      <c r="FA180" s="93"/>
      <c r="FB180" s="93"/>
      <c r="FC180" s="93"/>
      <c r="FD180" s="93"/>
      <c r="FE180" s="93"/>
      <c r="FF180" s="93"/>
      <c r="FG180" s="93"/>
      <c r="FH180" s="93"/>
      <c r="FI180" s="93"/>
      <c r="FJ180" s="93"/>
      <c r="FK180" s="93"/>
      <c r="FL180" s="93"/>
      <c r="FM180" s="93"/>
    </row>
    <row r="181" spans="6:169" ht="12.6" customHeight="1" x14ac:dyDescent="0.3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1"/>
      <c r="S181" s="21"/>
      <c r="T181" s="21"/>
      <c r="U181" s="21"/>
      <c r="V181" s="21"/>
      <c r="W181" s="21"/>
      <c r="X181" s="21"/>
      <c r="Y181" s="21"/>
      <c r="Z181" s="9"/>
      <c r="AA181" s="9"/>
      <c r="AB181" s="9"/>
      <c r="AC181" s="9"/>
      <c r="AD181" s="1"/>
      <c r="AE181" s="3"/>
      <c r="AF181" s="3"/>
      <c r="AG181" s="3"/>
      <c r="AH181" s="3"/>
      <c r="AI181" s="3"/>
      <c r="AJ181" s="3"/>
      <c r="AK181" s="3"/>
      <c r="AL181" s="3"/>
      <c r="AM181" s="1"/>
      <c r="AN181" s="3"/>
      <c r="AO181" s="3"/>
      <c r="AP181" s="3"/>
      <c r="AQ181" s="3"/>
      <c r="AR181" s="3"/>
      <c r="AS181" s="1"/>
      <c r="AT181" s="22"/>
      <c r="AU181" s="118"/>
      <c r="AV181" s="94"/>
      <c r="AW181" s="117"/>
      <c r="AX181" s="117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  <c r="CR181" s="93"/>
      <c r="CS181" s="93"/>
      <c r="CT181" s="93"/>
      <c r="CU181" s="93"/>
      <c r="CV181" s="93"/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  <c r="DZ181" s="93"/>
      <c r="EA181" s="93"/>
      <c r="EB181" s="93"/>
      <c r="EC181" s="93"/>
      <c r="ED181" s="93"/>
      <c r="EE181" s="93"/>
      <c r="EF181" s="93"/>
      <c r="EG181" s="93"/>
      <c r="EH181" s="93"/>
      <c r="EI181" s="93"/>
      <c r="EJ181" s="93"/>
      <c r="EK181" s="93"/>
      <c r="EL181" s="93"/>
      <c r="EM181" s="93"/>
      <c r="EN181" s="93"/>
      <c r="EO181" s="93"/>
      <c r="EP181" s="93"/>
      <c r="EQ181" s="93"/>
      <c r="ER181" s="93"/>
      <c r="ES181" s="93"/>
      <c r="ET181" s="93"/>
      <c r="EU181" s="93"/>
      <c r="EV181" s="93"/>
      <c r="EW181" s="93"/>
      <c r="EX181" s="93"/>
      <c r="EY181" s="93"/>
      <c r="EZ181" s="93"/>
      <c r="FA181" s="93"/>
      <c r="FB181" s="93"/>
      <c r="FC181" s="93"/>
      <c r="FD181" s="93"/>
      <c r="FE181" s="93"/>
      <c r="FF181" s="93"/>
      <c r="FG181" s="93"/>
      <c r="FH181" s="93"/>
      <c r="FI181" s="93"/>
      <c r="FJ181" s="93"/>
      <c r="FK181" s="93"/>
      <c r="FL181" s="93"/>
      <c r="FM181" s="93"/>
    </row>
    <row r="182" spans="6:169" ht="12.6" customHeight="1" x14ac:dyDescent="0.3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1"/>
      <c r="AE182" s="3"/>
      <c r="AF182" s="3"/>
      <c r="AG182" s="3"/>
      <c r="AH182" s="3"/>
      <c r="AI182" s="3"/>
      <c r="AJ182" s="3"/>
      <c r="AK182" s="3"/>
      <c r="AL182" s="3"/>
      <c r="AM182" s="1"/>
      <c r="AN182" s="3"/>
      <c r="AO182" s="3"/>
      <c r="AP182" s="3"/>
      <c r="AQ182" s="3"/>
      <c r="AR182" s="3"/>
      <c r="AS182" s="1"/>
      <c r="AT182" s="24"/>
      <c r="AU182" s="119"/>
      <c r="AV182" s="116"/>
      <c r="AW182" s="117"/>
      <c r="AX182" s="117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  <c r="DZ182" s="93"/>
      <c r="EA182" s="93"/>
      <c r="EB182" s="93"/>
      <c r="EC182" s="93"/>
      <c r="ED182" s="93"/>
      <c r="EE182" s="93"/>
      <c r="EF182" s="93"/>
      <c r="EG182" s="93"/>
      <c r="EH182" s="93"/>
      <c r="EI182" s="93"/>
      <c r="EJ182" s="93"/>
      <c r="EK182" s="93"/>
      <c r="EL182" s="93"/>
      <c r="EM182" s="93"/>
      <c r="EN182" s="93"/>
      <c r="EO182" s="93"/>
      <c r="EP182" s="93"/>
      <c r="EQ182" s="93"/>
      <c r="ER182" s="93"/>
      <c r="ES182" s="93"/>
      <c r="ET182" s="93"/>
      <c r="EU182" s="93"/>
      <c r="EV182" s="93"/>
      <c r="EW182" s="93"/>
      <c r="EX182" s="93"/>
      <c r="EY182" s="93"/>
      <c r="EZ182" s="93"/>
      <c r="FA182" s="93"/>
      <c r="FB182" s="93"/>
      <c r="FC182" s="93"/>
      <c r="FD182" s="93"/>
      <c r="FE182" s="93"/>
      <c r="FF182" s="93"/>
      <c r="FG182" s="93"/>
      <c r="FH182" s="93"/>
      <c r="FI182" s="93"/>
      <c r="FJ182" s="93"/>
      <c r="FK182" s="93"/>
      <c r="FL182" s="93"/>
      <c r="FM182" s="93"/>
    </row>
    <row r="183" spans="6:169" ht="12.6" customHeight="1" x14ac:dyDescent="0.3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1"/>
      <c r="AE183" s="3"/>
      <c r="AF183" s="3"/>
      <c r="AG183" s="3"/>
      <c r="AH183" s="3"/>
      <c r="AI183" s="3"/>
      <c r="AJ183" s="3"/>
      <c r="AK183" s="3"/>
      <c r="AL183" s="3"/>
      <c r="AM183" s="1"/>
      <c r="AN183" s="3"/>
      <c r="AO183" s="3"/>
      <c r="AP183" s="3"/>
      <c r="AQ183" s="3"/>
      <c r="AR183" s="3"/>
      <c r="AS183" s="1"/>
      <c r="AT183" s="24"/>
      <c r="AU183" s="119"/>
      <c r="AV183" s="116"/>
      <c r="AW183" s="117"/>
      <c r="AX183" s="117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  <c r="DZ183" s="93"/>
      <c r="EA183" s="93"/>
      <c r="EB183" s="93"/>
      <c r="EC183" s="93"/>
      <c r="ED183" s="93"/>
      <c r="EE183" s="93"/>
      <c r="EF183" s="93"/>
      <c r="EG183" s="93"/>
      <c r="EH183" s="93"/>
      <c r="EI183" s="93"/>
      <c r="EJ183" s="93"/>
      <c r="EK183" s="93"/>
      <c r="EL183" s="93"/>
      <c r="EM183" s="93"/>
      <c r="EN183" s="93"/>
      <c r="EO183" s="93"/>
      <c r="EP183" s="93"/>
      <c r="EQ183" s="93"/>
      <c r="ER183" s="93"/>
      <c r="ES183" s="93"/>
      <c r="ET183" s="93"/>
      <c r="EU183" s="93"/>
      <c r="EV183" s="93"/>
      <c r="EW183" s="93"/>
      <c r="EX183" s="93"/>
      <c r="EY183" s="93"/>
      <c r="EZ183" s="93"/>
      <c r="FA183" s="93"/>
      <c r="FB183" s="93"/>
      <c r="FC183" s="93"/>
      <c r="FD183" s="93"/>
      <c r="FE183" s="93"/>
      <c r="FF183" s="93"/>
      <c r="FG183" s="93"/>
      <c r="FH183" s="93"/>
      <c r="FI183" s="93"/>
      <c r="FJ183" s="93"/>
      <c r="FK183" s="93"/>
      <c r="FL183" s="93"/>
      <c r="FM183" s="93"/>
    </row>
    <row r="184" spans="6:169" ht="12.6" customHeight="1" x14ac:dyDescent="0.3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1"/>
      <c r="AE184" s="3"/>
      <c r="AF184" s="3"/>
      <c r="AG184" s="3"/>
      <c r="AH184" s="3"/>
      <c r="AI184" s="3"/>
      <c r="AJ184" s="3"/>
      <c r="AK184" s="3"/>
      <c r="AL184" s="3"/>
      <c r="AM184" s="1"/>
      <c r="AN184" s="3"/>
      <c r="AO184" s="3"/>
      <c r="AP184" s="3"/>
      <c r="AQ184" s="3"/>
      <c r="AR184" s="3"/>
      <c r="AS184" s="1"/>
      <c r="AT184" s="24"/>
      <c r="AU184" s="119"/>
      <c r="AV184" s="116"/>
      <c r="AW184" s="117"/>
      <c r="AX184" s="117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  <c r="DZ184" s="93"/>
      <c r="EA184" s="93"/>
      <c r="EB184" s="93"/>
      <c r="EC184" s="93"/>
      <c r="ED184" s="93"/>
      <c r="EE184" s="93"/>
      <c r="EF184" s="93"/>
      <c r="EG184" s="93"/>
      <c r="EH184" s="93"/>
      <c r="EI184" s="93"/>
      <c r="EJ184" s="93"/>
      <c r="EK184" s="93"/>
      <c r="EL184" s="93"/>
      <c r="EM184" s="93"/>
      <c r="EN184" s="93"/>
      <c r="EO184" s="93"/>
      <c r="EP184" s="93"/>
      <c r="EQ184" s="93"/>
      <c r="ER184" s="93"/>
      <c r="ES184" s="93"/>
      <c r="ET184" s="93"/>
      <c r="EU184" s="93"/>
      <c r="EV184" s="93"/>
      <c r="EW184" s="93"/>
      <c r="EX184" s="93"/>
      <c r="EY184" s="93"/>
      <c r="EZ184" s="93"/>
      <c r="FA184" s="93"/>
      <c r="FB184" s="93"/>
      <c r="FC184" s="93"/>
      <c r="FD184" s="93"/>
      <c r="FE184" s="93"/>
      <c r="FF184" s="93"/>
      <c r="FG184" s="93"/>
      <c r="FH184" s="93"/>
      <c r="FI184" s="93"/>
      <c r="FJ184" s="93"/>
      <c r="FK184" s="93"/>
      <c r="FL184" s="93"/>
      <c r="FM184" s="93"/>
    </row>
    <row r="185" spans="6:169" ht="12.6" customHeight="1" x14ac:dyDescent="0.3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24"/>
      <c r="AU185" s="119"/>
      <c r="AV185" s="116"/>
      <c r="AW185" s="117"/>
      <c r="AX185" s="117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3"/>
      <c r="ED185" s="93"/>
      <c r="EE185" s="93"/>
      <c r="EF185" s="93"/>
      <c r="EG185" s="93"/>
      <c r="EH185" s="93"/>
      <c r="EI185" s="93"/>
      <c r="EJ185" s="93"/>
      <c r="EK185" s="93"/>
      <c r="EL185" s="93"/>
      <c r="EM185" s="93"/>
      <c r="EN185" s="93"/>
      <c r="EO185" s="93"/>
      <c r="EP185" s="93"/>
      <c r="EQ185" s="93"/>
      <c r="ER185" s="93"/>
      <c r="ES185" s="93"/>
      <c r="ET185" s="93"/>
      <c r="EU185" s="93"/>
      <c r="EV185" s="93"/>
      <c r="EW185" s="93"/>
      <c r="EX185" s="93"/>
      <c r="EY185" s="93"/>
      <c r="EZ185" s="93"/>
      <c r="FA185" s="93"/>
      <c r="FB185" s="93"/>
      <c r="FC185" s="93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</row>
    <row r="186" spans="6:169" ht="12.6" customHeight="1" x14ac:dyDescent="0.3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1"/>
      <c r="S186" s="21"/>
      <c r="T186" s="21"/>
      <c r="U186" s="21"/>
      <c r="V186" s="7"/>
      <c r="W186" s="7"/>
      <c r="X186" s="7"/>
      <c r="Y186" s="7"/>
      <c r="Z186" s="7"/>
      <c r="AA186" s="7"/>
      <c r="AB186" s="7"/>
      <c r="AC186" s="7"/>
      <c r="AD186" s="2"/>
      <c r="AE186" s="44"/>
      <c r="AF186" s="44"/>
      <c r="AG186" s="44"/>
      <c r="AH186" s="44"/>
      <c r="AI186" s="44"/>
      <c r="AJ186" s="44"/>
      <c r="AK186" s="44"/>
      <c r="AL186" s="44"/>
      <c r="AM186" s="44"/>
      <c r="AN186" s="1"/>
      <c r="AO186" s="1"/>
      <c r="AP186" s="13"/>
      <c r="AQ186" s="13"/>
      <c r="AR186" s="13"/>
      <c r="AS186" s="13"/>
      <c r="AT186" s="13"/>
      <c r="AU186" s="111"/>
      <c r="AV186" s="111"/>
      <c r="AW186" s="111"/>
      <c r="AX186" s="94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93"/>
      <c r="CQ186" s="93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  <c r="DZ186" s="93"/>
      <c r="EA186" s="93"/>
      <c r="EB186" s="93"/>
      <c r="EC186" s="93"/>
      <c r="ED186" s="93"/>
      <c r="EE186" s="93"/>
      <c r="EF186" s="93"/>
      <c r="EG186" s="93"/>
      <c r="EH186" s="93"/>
      <c r="EI186" s="93"/>
      <c r="EJ186" s="93"/>
      <c r="EK186" s="93"/>
      <c r="EL186" s="93"/>
      <c r="EM186" s="93"/>
      <c r="EN186" s="93"/>
      <c r="EO186" s="93"/>
      <c r="EP186" s="93"/>
      <c r="EQ186" s="93"/>
      <c r="ER186" s="93"/>
      <c r="ES186" s="93"/>
      <c r="ET186" s="93"/>
      <c r="EU186" s="93"/>
      <c r="EV186" s="93"/>
      <c r="EW186" s="93"/>
      <c r="EX186" s="93"/>
      <c r="EY186" s="93"/>
      <c r="EZ186" s="93"/>
      <c r="FA186" s="93"/>
      <c r="FB186" s="93"/>
      <c r="FC186" s="93"/>
      <c r="FD186" s="93"/>
      <c r="FE186" s="93"/>
      <c r="FF186" s="93"/>
      <c r="FG186" s="93"/>
      <c r="FH186" s="93"/>
      <c r="FI186" s="93"/>
      <c r="FJ186" s="93"/>
      <c r="FK186" s="93"/>
      <c r="FL186" s="93"/>
      <c r="FM186" s="93"/>
    </row>
    <row r="187" spans="6:169" ht="12.6" customHeight="1" x14ac:dyDescent="0.3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1"/>
      <c r="S187" s="21"/>
      <c r="T187" s="21"/>
      <c r="U187" s="21"/>
      <c r="V187" s="7"/>
      <c r="W187" s="7"/>
      <c r="X187" s="7"/>
      <c r="Y187" s="7"/>
      <c r="Z187" s="7"/>
      <c r="AA187" s="7"/>
      <c r="AB187" s="7"/>
      <c r="AC187" s="7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"/>
      <c r="AO187" s="3"/>
      <c r="AP187" s="3"/>
      <c r="AQ187" s="27"/>
      <c r="AR187" s="28"/>
      <c r="AS187" s="28"/>
      <c r="AT187" s="28"/>
      <c r="AU187" s="106"/>
      <c r="AV187" s="106"/>
      <c r="AW187" s="107"/>
      <c r="AX187" s="107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/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/>
      <c r="DY187" s="93"/>
      <c r="DZ187" s="93"/>
      <c r="EA187" s="93"/>
      <c r="EB187" s="93"/>
      <c r="EC187" s="93"/>
      <c r="ED187" s="93"/>
      <c r="EE187" s="93"/>
      <c r="EF187" s="93"/>
      <c r="EG187" s="93"/>
      <c r="EH187" s="93"/>
      <c r="EI187" s="93"/>
      <c r="EJ187" s="93"/>
      <c r="EK187" s="93"/>
      <c r="EL187" s="93"/>
      <c r="EM187" s="93"/>
      <c r="EN187" s="93"/>
      <c r="EO187" s="93"/>
      <c r="EP187" s="93"/>
      <c r="EQ187" s="93"/>
      <c r="ER187" s="93"/>
      <c r="ES187" s="93"/>
      <c r="ET187" s="93"/>
      <c r="EU187" s="93"/>
      <c r="EV187" s="93"/>
      <c r="EW187" s="93"/>
      <c r="EX187" s="93"/>
      <c r="EY187" s="93"/>
      <c r="EZ187" s="93"/>
      <c r="FA187" s="93"/>
      <c r="FB187" s="93"/>
      <c r="FC187" s="93"/>
      <c r="FD187" s="93"/>
      <c r="FE187" s="93"/>
      <c r="FF187" s="93"/>
      <c r="FG187" s="93"/>
      <c r="FH187" s="93"/>
      <c r="FI187" s="93"/>
      <c r="FJ187" s="93"/>
      <c r="FK187" s="93"/>
      <c r="FL187" s="93"/>
      <c r="FM187" s="93"/>
    </row>
    <row r="188" spans="6:169" ht="12.6" customHeight="1" x14ac:dyDescent="0.3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1"/>
      <c r="S188" s="21"/>
      <c r="T188" s="21"/>
      <c r="U188" s="21"/>
      <c r="V188" s="7"/>
      <c r="W188" s="7"/>
      <c r="X188" s="7"/>
      <c r="Y188" s="7"/>
      <c r="Z188" s="7"/>
      <c r="AA188" s="7"/>
      <c r="AB188" s="7"/>
      <c r="AC188" s="7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"/>
      <c r="AO188" s="3"/>
      <c r="AP188" s="3"/>
      <c r="AQ188" s="3"/>
      <c r="AR188" s="3"/>
      <c r="AS188" s="45"/>
      <c r="AT188" s="45"/>
      <c r="AU188" s="107"/>
      <c r="AV188" s="107"/>
      <c r="AW188" s="107"/>
      <c r="AX188" s="107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3"/>
      <c r="EG188" s="93"/>
      <c r="EH188" s="93"/>
      <c r="EI188" s="93"/>
      <c r="EJ188" s="93"/>
      <c r="EK188" s="93"/>
      <c r="EL188" s="93"/>
      <c r="EM188" s="93"/>
      <c r="EN188" s="93"/>
      <c r="EO188" s="93"/>
      <c r="EP188" s="93"/>
      <c r="EQ188" s="93"/>
      <c r="ER188" s="93"/>
      <c r="ES188" s="93"/>
      <c r="ET188" s="93"/>
      <c r="EU188" s="93"/>
      <c r="EV188" s="93"/>
      <c r="EW188" s="93"/>
      <c r="EX188" s="93"/>
      <c r="EY188" s="93"/>
      <c r="EZ188" s="93"/>
      <c r="FA188" s="93"/>
      <c r="FB188" s="93"/>
      <c r="FC188" s="93"/>
      <c r="FD188" s="93"/>
      <c r="FE188" s="93"/>
      <c r="FF188" s="93"/>
      <c r="FG188" s="93"/>
      <c r="FH188" s="93"/>
      <c r="FI188" s="93"/>
      <c r="FJ188" s="93"/>
      <c r="FK188" s="93"/>
      <c r="FL188" s="93"/>
      <c r="FM188" s="93"/>
    </row>
    <row r="189" spans="6:169" ht="12.6" customHeight="1" x14ac:dyDescent="0.3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1"/>
      <c r="S189" s="21"/>
      <c r="T189" s="21"/>
      <c r="U189" s="21"/>
      <c r="V189" s="7"/>
      <c r="W189" s="7"/>
      <c r="X189" s="7"/>
      <c r="Y189" s="7"/>
      <c r="Z189" s="7"/>
      <c r="AA189" s="7"/>
      <c r="AB189" s="7"/>
      <c r="AC189" s="7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"/>
      <c r="AO189" s="17"/>
      <c r="AP189" s="17"/>
      <c r="AQ189" s="17"/>
      <c r="AR189" s="17"/>
      <c r="AS189" s="17"/>
      <c r="AT189" s="17"/>
      <c r="AU189" s="108"/>
      <c r="AV189" s="108"/>
      <c r="AW189" s="108"/>
      <c r="AX189" s="108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  <c r="DZ189" s="93"/>
      <c r="EA189" s="93"/>
      <c r="EB189" s="93"/>
      <c r="EC189" s="93"/>
      <c r="ED189" s="93"/>
      <c r="EE189" s="93"/>
      <c r="EF189" s="93"/>
      <c r="EG189" s="93"/>
      <c r="EH189" s="93"/>
      <c r="EI189" s="93"/>
      <c r="EJ189" s="93"/>
      <c r="EK189" s="93"/>
      <c r="EL189" s="93"/>
      <c r="EM189" s="93"/>
      <c r="EN189" s="93"/>
      <c r="EO189" s="93"/>
      <c r="EP189" s="93"/>
      <c r="EQ189" s="93"/>
      <c r="ER189" s="93"/>
      <c r="ES189" s="93"/>
      <c r="ET189" s="93"/>
      <c r="EU189" s="93"/>
      <c r="EV189" s="93"/>
      <c r="EW189" s="93"/>
      <c r="EX189" s="93"/>
      <c r="EY189" s="93"/>
      <c r="EZ189" s="93"/>
      <c r="FA189" s="93"/>
      <c r="FB189" s="93"/>
      <c r="FC189" s="93"/>
      <c r="FD189" s="93"/>
      <c r="FE189" s="93"/>
      <c r="FF189" s="93"/>
      <c r="FG189" s="93"/>
      <c r="FH189" s="93"/>
      <c r="FI189" s="93"/>
      <c r="FJ189" s="93"/>
      <c r="FK189" s="93"/>
      <c r="FL189" s="93"/>
      <c r="FM189" s="93"/>
    </row>
    <row r="190" spans="6:169" ht="12.6" customHeight="1" x14ac:dyDescent="0.3">
      <c r="F190" s="23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"/>
      <c r="AO190" s="1"/>
      <c r="AP190" s="1"/>
      <c r="AQ190" s="1"/>
      <c r="AR190" s="1"/>
      <c r="AS190" s="1"/>
      <c r="AT190" s="1"/>
      <c r="AU190" s="94"/>
      <c r="AV190" s="94"/>
      <c r="AW190" s="94"/>
      <c r="AX190" s="94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  <c r="DZ190" s="93"/>
      <c r="EA190" s="93"/>
      <c r="EB190" s="93"/>
      <c r="EC190" s="93"/>
      <c r="ED190" s="93"/>
      <c r="EE190" s="93"/>
      <c r="EF190" s="93"/>
      <c r="EG190" s="93"/>
      <c r="EH190" s="93"/>
      <c r="EI190" s="93"/>
      <c r="EJ190" s="93"/>
      <c r="EK190" s="93"/>
      <c r="EL190" s="93"/>
      <c r="EM190" s="93"/>
      <c r="EN190" s="93"/>
      <c r="EO190" s="93"/>
      <c r="EP190" s="93"/>
      <c r="EQ190" s="93"/>
      <c r="ER190" s="93"/>
      <c r="ES190" s="93"/>
      <c r="ET190" s="93"/>
      <c r="EU190" s="93"/>
      <c r="EV190" s="93"/>
      <c r="EW190" s="93"/>
      <c r="EX190" s="93"/>
      <c r="EY190" s="93"/>
      <c r="EZ190" s="93"/>
      <c r="FA190" s="93"/>
      <c r="FB190" s="93"/>
      <c r="FC190" s="93"/>
      <c r="FD190" s="93"/>
      <c r="FE190" s="93"/>
      <c r="FF190" s="93"/>
      <c r="FG190" s="93"/>
      <c r="FH190" s="93"/>
      <c r="FI190" s="93"/>
      <c r="FJ190" s="93"/>
      <c r="FK190" s="93"/>
      <c r="FL190" s="93"/>
      <c r="FM190" s="93"/>
    </row>
    <row r="191" spans="6:169" ht="12.6" customHeight="1" x14ac:dyDescent="0.3">
      <c r="F191" s="6"/>
      <c r="G191" s="5"/>
      <c r="H191" s="5"/>
      <c r="I191" s="5"/>
      <c r="J191" s="20"/>
      <c r="K191" s="20"/>
      <c r="L191" s="20"/>
      <c r="M191" s="20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"/>
      <c r="AO191" s="3"/>
      <c r="AP191" s="3"/>
      <c r="AQ191" s="27"/>
      <c r="AR191" s="28"/>
      <c r="AS191" s="28"/>
      <c r="AT191" s="28"/>
      <c r="AU191" s="106"/>
      <c r="AV191" s="106"/>
      <c r="AW191" s="107"/>
      <c r="AX191" s="107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  <c r="DZ191" s="93"/>
      <c r="EA191" s="93"/>
      <c r="EB191" s="93"/>
      <c r="EC191" s="93"/>
      <c r="ED191" s="93"/>
      <c r="EE191" s="93"/>
      <c r="EF191" s="93"/>
      <c r="EG191" s="93"/>
      <c r="EH191" s="93"/>
      <c r="EI191" s="93"/>
      <c r="EJ191" s="93"/>
      <c r="EK191" s="93"/>
      <c r="EL191" s="93"/>
      <c r="EM191" s="93"/>
      <c r="EN191" s="93"/>
      <c r="EO191" s="93"/>
      <c r="EP191" s="93"/>
      <c r="EQ191" s="93"/>
      <c r="ER191" s="93"/>
      <c r="ES191" s="93"/>
      <c r="ET191" s="93"/>
      <c r="EU191" s="93"/>
      <c r="EV191" s="93"/>
      <c r="EW191" s="93"/>
      <c r="EX191" s="93"/>
      <c r="EY191" s="93"/>
      <c r="EZ191" s="93"/>
      <c r="FA191" s="93"/>
      <c r="FB191" s="93"/>
      <c r="FC191" s="93"/>
      <c r="FD191" s="93"/>
      <c r="FE191" s="93"/>
      <c r="FF191" s="93"/>
      <c r="FG191" s="93"/>
      <c r="FH191" s="93"/>
      <c r="FI191" s="93"/>
      <c r="FJ191" s="93"/>
      <c r="FK191" s="93"/>
      <c r="FL191" s="93"/>
      <c r="FM191" s="93"/>
    </row>
    <row r="192" spans="6:169" ht="12.6" customHeight="1" x14ac:dyDescent="0.3">
      <c r="F192" s="5"/>
      <c r="G192" s="5"/>
      <c r="H192" s="5"/>
      <c r="I192" s="5"/>
      <c r="J192" s="20"/>
      <c r="K192" s="20"/>
      <c r="L192" s="20"/>
      <c r="M192" s="20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"/>
      <c r="AO192" s="3"/>
      <c r="AP192" s="3"/>
      <c r="AQ192" s="3"/>
      <c r="AR192" s="3"/>
      <c r="AS192" s="45"/>
      <c r="AT192" s="45"/>
      <c r="AU192" s="107"/>
      <c r="AV192" s="107"/>
      <c r="AW192" s="107"/>
      <c r="AX192" s="107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  <c r="DZ192" s="93"/>
      <c r="EA192" s="93"/>
      <c r="EB192" s="93"/>
      <c r="EC192" s="93"/>
      <c r="ED192" s="93"/>
      <c r="EE192" s="93"/>
      <c r="EF192" s="93"/>
      <c r="EG192" s="93"/>
      <c r="EH192" s="93"/>
      <c r="EI192" s="93"/>
      <c r="EJ192" s="93"/>
      <c r="EK192" s="93"/>
      <c r="EL192" s="93"/>
      <c r="EM192" s="93"/>
      <c r="EN192" s="93"/>
      <c r="EO192" s="93"/>
      <c r="EP192" s="93"/>
      <c r="EQ192" s="93"/>
      <c r="ER192" s="93"/>
      <c r="ES192" s="93"/>
      <c r="ET192" s="93"/>
      <c r="EU192" s="93"/>
      <c r="EV192" s="93"/>
      <c r="EW192" s="93"/>
      <c r="EX192" s="93"/>
      <c r="EY192" s="93"/>
      <c r="EZ192" s="93"/>
      <c r="FA192" s="93"/>
      <c r="FB192" s="93"/>
      <c r="FC192" s="93"/>
      <c r="FD192" s="93"/>
      <c r="FE192" s="93"/>
      <c r="FF192" s="93"/>
      <c r="FG192" s="93"/>
      <c r="FH192" s="93"/>
      <c r="FI192" s="93"/>
      <c r="FJ192" s="93"/>
      <c r="FK192" s="93"/>
      <c r="FL192" s="93"/>
      <c r="FM192" s="93"/>
    </row>
    <row r="193" spans="6:169" ht="12.6" customHeight="1" x14ac:dyDescent="0.3">
      <c r="F193" s="7"/>
      <c r="G193" s="7"/>
      <c r="H193" s="7"/>
      <c r="I193" s="7"/>
      <c r="J193" s="8"/>
      <c r="K193" s="8"/>
      <c r="L193" s="8"/>
      <c r="M193" s="8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"/>
      <c r="AO193" s="17"/>
      <c r="AP193" s="17"/>
      <c r="AQ193" s="17"/>
      <c r="AR193" s="17"/>
      <c r="AS193" s="17"/>
      <c r="AT193" s="17"/>
      <c r="AU193" s="108"/>
      <c r="AV193" s="108"/>
      <c r="AW193" s="108"/>
      <c r="AX193" s="108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3"/>
      <c r="CK193" s="93"/>
      <c r="CL193" s="93"/>
      <c r="CM193" s="93"/>
      <c r="CN193" s="93"/>
      <c r="CO193" s="93"/>
      <c r="CP193" s="93"/>
      <c r="CQ193" s="93"/>
      <c r="CR193" s="93"/>
      <c r="CS193" s="93"/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  <c r="DZ193" s="93"/>
      <c r="EA193" s="93"/>
      <c r="EB193" s="93"/>
      <c r="EC193" s="93"/>
      <c r="ED193" s="93"/>
      <c r="EE193" s="93"/>
      <c r="EF193" s="93"/>
      <c r="EG193" s="93"/>
      <c r="EH193" s="93"/>
      <c r="EI193" s="93"/>
      <c r="EJ193" s="93"/>
      <c r="EK193" s="93"/>
      <c r="EL193" s="93"/>
      <c r="EM193" s="93"/>
      <c r="EN193" s="93"/>
      <c r="EO193" s="93"/>
      <c r="EP193" s="93"/>
      <c r="EQ193" s="93"/>
      <c r="ER193" s="93"/>
      <c r="ES193" s="93"/>
      <c r="ET193" s="93"/>
      <c r="EU193" s="93"/>
      <c r="EV193" s="93"/>
      <c r="EW193" s="93"/>
      <c r="EX193" s="93"/>
      <c r="EY193" s="93"/>
      <c r="EZ193" s="93"/>
      <c r="FA193" s="93"/>
      <c r="FB193" s="93"/>
      <c r="FC193" s="93"/>
      <c r="FD193" s="93"/>
      <c r="FE193" s="93"/>
      <c r="FF193" s="93"/>
      <c r="FG193" s="93"/>
      <c r="FH193" s="93"/>
      <c r="FI193" s="93"/>
      <c r="FJ193" s="93"/>
      <c r="FK193" s="93"/>
      <c r="FL193" s="93"/>
      <c r="FM193" s="93"/>
    </row>
    <row r="194" spans="6:169" ht="12.6" customHeight="1" x14ac:dyDescent="0.3">
      <c r="F194" s="7"/>
      <c r="G194" s="7"/>
      <c r="H194" s="7"/>
      <c r="I194" s="7"/>
      <c r="J194" s="8"/>
      <c r="K194" s="8"/>
      <c r="L194" s="8"/>
      <c r="M194" s="8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2"/>
      <c r="AE194" s="44"/>
      <c r="AF194" s="44"/>
      <c r="AG194" s="44"/>
      <c r="AH194" s="44"/>
      <c r="AI194" s="44"/>
      <c r="AJ194" s="44"/>
      <c r="AK194" s="44"/>
      <c r="AL194" s="44"/>
      <c r="AM194" s="44"/>
      <c r="AN194" s="1"/>
      <c r="AO194" s="1"/>
      <c r="AP194" s="1"/>
      <c r="AQ194" s="1"/>
      <c r="AR194" s="1"/>
      <c r="AS194" s="1"/>
      <c r="AT194" s="1"/>
      <c r="AU194" s="94"/>
      <c r="AV194" s="94"/>
      <c r="AW194" s="94"/>
      <c r="AX194" s="94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  <c r="DZ194" s="93"/>
      <c r="EA194" s="93"/>
      <c r="EB194" s="93"/>
      <c r="EC194" s="93"/>
      <c r="ED194" s="93"/>
      <c r="EE194" s="93"/>
      <c r="EF194" s="93"/>
      <c r="EG194" s="93"/>
      <c r="EH194" s="93"/>
      <c r="EI194" s="93"/>
      <c r="EJ194" s="93"/>
      <c r="EK194" s="93"/>
      <c r="EL194" s="93"/>
      <c r="EM194" s="93"/>
      <c r="EN194" s="93"/>
      <c r="EO194" s="93"/>
      <c r="EP194" s="93"/>
      <c r="EQ194" s="93"/>
      <c r="ER194" s="93"/>
      <c r="ES194" s="93"/>
      <c r="ET194" s="93"/>
      <c r="EU194" s="93"/>
      <c r="EV194" s="93"/>
      <c r="EW194" s="93"/>
      <c r="EX194" s="93"/>
      <c r="EY194" s="93"/>
      <c r="EZ194" s="93"/>
      <c r="FA194" s="93"/>
      <c r="FB194" s="93"/>
      <c r="FC194" s="93"/>
      <c r="FD194" s="93"/>
      <c r="FE194" s="93"/>
      <c r="FF194" s="93"/>
      <c r="FG194" s="93"/>
      <c r="FH194" s="93"/>
      <c r="FI194" s="93"/>
      <c r="FJ194" s="93"/>
      <c r="FK194" s="93"/>
      <c r="FL194" s="93"/>
      <c r="FM194" s="93"/>
    </row>
    <row r="195" spans="6:169" ht="12.6" customHeight="1" x14ac:dyDescent="0.3">
      <c r="F195" s="7"/>
      <c r="G195" s="7"/>
      <c r="H195" s="7"/>
      <c r="I195" s="7"/>
      <c r="J195" s="8"/>
      <c r="K195" s="8"/>
      <c r="L195" s="8"/>
      <c r="M195" s="8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"/>
      <c r="AO195" s="1"/>
      <c r="AP195" s="1"/>
      <c r="AQ195" s="1"/>
      <c r="AR195" s="1"/>
      <c r="AS195" s="1"/>
      <c r="AT195" s="1"/>
      <c r="AU195" s="94"/>
      <c r="AV195" s="94"/>
      <c r="AW195" s="94"/>
      <c r="AX195" s="94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  <c r="DZ195" s="93"/>
      <c r="EA195" s="93"/>
      <c r="EB195" s="93"/>
      <c r="EC195" s="93"/>
      <c r="ED195" s="93"/>
      <c r="EE195" s="93"/>
      <c r="EF195" s="93"/>
      <c r="EG195" s="93"/>
      <c r="EH195" s="93"/>
      <c r="EI195" s="93"/>
      <c r="EJ195" s="93"/>
      <c r="EK195" s="93"/>
      <c r="EL195" s="93"/>
      <c r="EM195" s="93"/>
      <c r="EN195" s="93"/>
      <c r="EO195" s="93"/>
      <c r="EP195" s="93"/>
      <c r="EQ195" s="93"/>
      <c r="ER195" s="93"/>
      <c r="ES195" s="93"/>
      <c r="ET195" s="93"/>
      <c r="EU195" s="93"/>
      <c r="EV195" s="93"/>
      <c r="EW195" s="93"/>
      <c r="EX195" s="93"/>
      <c r="EY195" s="93"/>
      <c r="EZ195" s="93"/>
      <c r="FA195" s="93"/>
      <c r="FB195" s="93"/>
      <c r="FC195" s="93"/>
      <c r="FD195" s="93"/>
      <c r="FE195" s="93"/>
      <c r="FF195" s="93"/>
      <c r="FG195" s="93"/>
      <c r="FH195" s="93"/>
      <c r="FI195" s="93"/>
      <c r="FJ195" s="93"/>
      <c r="FK195" s="93"/>
      <c r="FL195" s="93"/>
      <c r="FM195" s="93"/>
    </row>
    <row r="196" spans="6:169" ht="12.6" customHeight="1" x14ac:dyDescent="0.3">
      <c r="F196" s="7"/>
      <c r="G196" s="7"/>
      <c r="H196" s="7"/>
      <c r="I196" s="7"/>
      <c r="J196" s="8"/>
      <c r="K196" s="8"/>
      <c r="L196" s="8"/>
      <c r="M196" s="8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"/>
      <c r="AO196" s="1"/>
      <c r="AP196" s="13"/>
      <c r="AQ196" s="13"/>
      <c r="AR196" s="13"/>
      <c r="AS196" s="13"/>
      <c r="AT196" s="13"/>
      <c r="AU196" s="111"/>
      <c r="AV196" s="111"/>
      <c r="AW196" s="111"/>
      <c r="AX196" s="94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  <c r="DZ196" s="93"/>
      <c r="EA196" s="93"/>
      <c r="EB196" s="93"/>
      <c r="EC196" s="93"/>
      <c r="ED196" s="93"/>
      <c r="EE196" s="93"/>
      <c r="EF196" s="93"/>
      <c r="EG196" s="93"/>
      <c r="EH196" s="93"/>
      <c r="EI196" s="93"/>
      <c r="EJ196" s="93"/>
      <c r="EK196" s="93"/>
      <c r="EL196" s="93"/>
      <c r="EM196" s="93"/>
      <c r="EN196" s="93"/>
      <c r="EO196" s="93"/>
      <c r="EP196" s="93"/>
      <c r="EQ196" s="93"/>
      <c r="ER196" s="93"/>
      <c r="ES196" s="93"/>
      <c r="ET196" s="93"/>
      <c r="EU196" s="93"/>
      <c r="EV196" s="93"/>
      <c r="EW196" s="93"/>
      <c r="EX196" s="93"/>
      <c r="EY196" s="93"/>
      <c r="EZ196" s="93"/>
      <c r="FA196" s="93"/>
      <c r="FB196" s="93"/>
      <c r="FC196" s="93"/>
      <c r="FD196" s="93"/>
      <c r="FE196" s="93"/>
      <c r="FF196" s="93"/>
      <c r="FG196" s="93"/>
      <c r="FH196" s="93"/>
      <c r="FI196" s="93"/>
      <c r="FJ196" s="93"/>
      <c r="FK196" s="93"/>
      <c r="FL196" s="93"/>
      <c r="FM196" s="93"/>
    </row>
    <row r="197" spans="6:169" ht="12.6" customHeight="1" x14ac:dyDescent="0.3">
      <c r="F197" s="29"/>
      <c r="G197" s="30"/>
      <c r="H197" s="30"/>
      <c r="I197" s="30"/>
      <c r="J197" s="2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"/>
      <c r="AO197" s="1"/>
      <c r="AP197" s="1"/>
      <c r="AQ197" s="1"/>
      <c r="AR197" s="14"/>
      <c r="AS197" s="14"/>
      <c r="AT197" s="14"/>
      <c r="AU197" s="112"/>
      <c r="AV197" s="94"/>
      <c r="AW197" s="94"/>
      <c r="AX197" s="94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  <c r="DZ197" s="93"/>
      <c r="EA197" s="93"/>
      <c r="EB197" s="93"/>
      <c r="EC197" s="93"/>
      <c r="ED197" s="93"/>
      <c r="EE197" s="93"/>
      <c r="EF197" s="93"/>
      <c r="EG197" s="93"/>
      <c r="EH197" s="93"/>
      <c r="EI197" s="93"/>
      <c r="EJ197" s="93"/>
      <c r="EK197" s="93"/>
      <c r="EL197" s="93"/>
      <c r="EM197" s="93"/>
      <c r="EN197" s="93"/>
      <c r="EO197" s="93"/>
      <c r="EP197" s="93"/>
      <c r="EQ197" s="93"/>
      <c r="ER197" s="93"/>
      <c r="ES197" s="93"/>
      <c r="ET197" s="93"/>
      <c r="EU197" s="93"/>
      <c r="EV197" s="93"/>
      <c r="EW197" s="93"/>
      <c r="EX197" s="93"/>
      <c r="EY197" s="93"/>
      <c r="EZ197" s="93"/>
      <c r="FA197" s="93"/>
      <c r="FB197" s="93"/>
      <c r="FC197" s="93"/>
      <c r="FD197" s="93"/>
      <c r="FE197" s="93"/>
      <c r="FF197" s="93"/>
      <c r="FG197" s="93"/>
      <c r="FH197" s="93"/>
      <c r="FI197" s="93"/>
      <c r="FJ197" s="93"/>
      <c r="FK197" s="93"/>
      <c r="FL197" s="93"/>
      <c r="FM197" s="93"/>
    </row>
    <row r="198" spans="6:169" ht="12.6" customHeight="1" x14ac:dyDescent="0.3">
      <c r="F198" s="30"/>
      <c r="G198" s="30"/>
      <c r="H198" s="30"/>
      <c r="I198" s="30"/>
      <c r="J198" s="20"/>
      <c r="K198" s="20"/>
      <c r="L198" s="20"/>
      <c r="M198" s="20"/>
      <c r="N198" s="31"/>
      <c r="O198" s="31"/>
      <c r="P198" s="31"/>
      <c r="Q198" s="31"/>
      <c r="R198" s="20"/>
      <c r="S198" s="20"/>
      <c r="T198" s="20"/>
      <c r="U198" s="20"/>
      <c r="V198" s="31"/>
      <c r="W198" s="31"/>
      <c r="X198" s="31"/>
      <c r="Y198" s="31"/>
      <c r="Z198" s="20"/>
      <c r="AA198" s="20"/>
      <c r="AB198" s="20"/>
      <c r="AC198" s="20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"/>
      <c r="AO198" s="32"/>
      <c r="AP198" s="33"/>
      <c r="AQ198" s="34"/>
      <c r="AR198" s="34"/>
      <c r="AS198" s="34"/>
      <c r="AT198" s="33"/>
      <c r="AU198" s="113"/>
      <c r="AV198" s="114"/>
      <c r="AW198" s="114"/>
      <c r="AX198" s="114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  <c r="DZ198" s="93"/>
      <c r="EA198" s="93"/>
      <c r="EB198" s="93"/>
      <c r="EC198" s="93"/>
      <c r="ED198" s="93"/>
      <c r="EE198" s="93"/>
      <c r="EF198" s="93"/>
      <c r="EG198" s="93"/>
      <c r="EH198" s="93"/>
      <c r="EI198" s="93"/>
      <c r="EJ198" s="93"/>
      <c r="EK198" s="93"/>
      <c r="EL198" s="93"/>
      <c r="EM198" s="93"/>
      <c r="EN198" s="93"/>
      <c r="EO198" s="93"/>
      <c r="EP198" s="93"/>
      <c r="EQ198" s="93"/>
      <c r="ER198" s="93"/>
      <c r="ES198" s="93"/>
      <c r="ET198" s="93"/>
      <c r="EU198" s="93"/>
      <c r="EV198" s="93"/>
      <c r="EW198" s="93"/>
      <c r="EX198" s="93"/>
      <c r="EY198" s="93"/>
      <c r="EZ198" s="93"/>
      <c r="FA198" s="93"/>
      <c r="FB198" s="93"/>
      <c r="FC198" s="93"/>
      <c r="FD198" s="93"/>
      <c r="FE198" s="93"/>
      <c r="FF198" s="93"/>
      <c r="FG198" s="93"/>
      <c r="FH198" s="93"/>
      <c r="FI198" s="93"/>
      <c r="FJ198" s="93"/>
      <c r="FK198" s="93"/>
      <c r="FL198" s="93"/>
      <c r="FM198" s="93"/>
    </row>
    <row r="199" spans="6:169" ht="12.6" customHeight="1" x14ac:dyDescent="0.3">
      <c r="F199" s="30"/>
      <c r="G199" s="30"/>
      <c r="H199" s="30"/>
      <c r="I199" s="30"/>
      <c r="J199" s="20"/>
      <c r="K199" s="20"/>
      <c r="L199" s="20"/>
      <c r="M199" s="20"/>
      <c r="N199" s="31"/>
      <c r="O199" s="31"/>
      <c r="P199" s="31"/>
      <c r="Q199" s="31"/>
      <c r="R199" s="20"/>
      <c r="S199" s="20"/>
      <c r="T199" s="20"/>
      <c r="U199" s="20"/>
      <c r="V199" s="31"/>
      <c r="W199" s="31"/>
      <c r="X199" s="31"/>
      <c r="Y199" s="31"/>
      <c r="Z199" s="20"/>
      <c r="AA199" s="20"/>
      <c r="AB199" s="20"/>
      <c r="AC199" s="20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"/>
      <c r="AO199" s="33"/>
      <c r="AP199" s="33"/>
      <c r="AQ199" s="34"/>
      <c r="AR199" s="34"/>
      <c r="AS199" s="34"/>
      <c r="AT199" s="33"/>
      <c r="AU199" s="113"/>
      <c r="AV199" s="114"/>
      <c r="AW199" s="114"/>
      <c r="AX199" s="114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  <c r="DZ199" s="93"/>
      <c r="EA199" s="93"/>
      <c r="EB199" s="93"/>
      <c r="EC199" s="93"/>
      <c r="ED199" s="93"/>
      <c r="EE199" s="93"/>
      <c r="EF199" s="93"/>
      <c r="EG199" s="93"/>
      <c r="EH199" s="93"/>
      <c r="EI199" s="93"/>
      <c r="EJ199" s="93"/>
      <c r="EK199" s="93"/>
      <c r="EL199" s="93"/>
      <c r="EM199" s="93"/>
      <c r="EN199" s="93"/>
      <c r="EO199" s="93"/>
      <c r="EP199" s="93"/>
      <c r="EQ199" s="93"/>
      <c r="ER199" s="93"/>
      <c r="ES199" s="93"/>
      <c r="ET199" s="93"/>
      <c r="EU199" s="93"/>
      <c r="EV199" s="93"/>
      <c r="EW199" s="93"/>
      <c r="EX199" s="93"/>
      <c r="EY199" s="93"/>
      <c r="EZ199" s="93"/>
      <c r="FA199" s="93"/>
      <c r="FB199" s="93"/>
      <c r="FC199" s="93"/>
      <c r="FD199" s="93"/>
      <c r="FE199" s="93"/>
      <c r="FF199" s="93"/>
      <c r="FG199" s="93"/>
      <c r="FH199" s="93"/>
      <c r="FI199" s="93"/>
      <c r="FJ199" s="93"/>
      <c r="FK199" s="93"/>
      <c r="FL199" s="93"/>
      <c r="FM199" s="93"/>
    </row>
    <row r="200" spans="6:169" ht="12.6" customHeight="1" x14ac:dyDescent="0.3">
      <c r="F200" s="30"/>
      <c r="G200" s="30"/>
      <c r="H200" s="30"/>
      <c r="I200" s="30"/>
      <c r="J200" s="7"/>
      <c r="K200" s="7"/>
      <c r="L200" s="7"/>
      <c r="M200" s="7"/>
      <c r="N200" s="6"/>
      <c r="O200" s="10"/>
      <c r="P200" s="10"/>
      <c r="Q200" s="10"/>
      <c r="R200" s="35"/>
      <c r="S200" s="7"/>
      <c r="T200" s="7"/>
      <c r="U200" s="7"/>
      <c r="V200" s="6"/>
      <c r="W200" s="10"/>
      <c r="X200" s="10"/>
      <c r="Y200" s="10"/>
      <c r="Z200" s="7"/>
      <c r="AA200" s="7"/>
      <c r="AB200" s="7"/>
      <c r="AC200" s="7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"/>
      <c r="AO200" s="33"/>
      <c r="AP200" s="33"/>
      <c r="AQ200" s="34"/>
      <c r="AR200" s="34"/>
      <c r="AS200" s="34"/>
      <c r="AT200" s="33"/>
      <c r="AU200" s="113"/>
      <c r="AV200" s="114"/>
      <c r="AW200" s="114"/>
      <c r="AX200" s="114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3"/>
      <c r="EB200" s="93"/>
      <c r="EC200" s="93"/>
      <c r="ED200" s="93"/>
      <c r="EE200" s="93"/>
      <c r="EF200" s="93"/>
      <c r="EG200" s="93"/>
      <c r="EH200" s="93"/>
      <c r="EI200" s="93"/>
      <c r="EJ200" s="93"/>
      <c r="EK200" s="93"/>
      <c r="EL200" s="93"/>
      <c r="EM200" s="93"/>
      <c r="EN200" s="93"/>
      <c r="EO200" s="93"/>
      <c r="EP200" s="93"/>
      <c r="EQ200" s="93"/>
      <c r="ER200" s="93"/>
      <c r="ES200" s="93"/>
      <c r="ET200" s="93"/>
      <c r="EU200" s="93"/>
      <c r="EV200" s="93"/>
      <c r="EW200" s="93"/>
      <c r="EX200" s="93"/>
      <c r="EY200" s="93"/>
      <c r="EZ200" s="93"/>
      <c r="FA200" s="93"/>
      <c r="FB200" s="93"/>
      <c r="FC200" s="93"/>
      <c r="FD200" s="93"/>
      <c r="FE200" s="93"/>
      <c r="FF200" s="93"/>
      <c r="FG200" s="93"/>
      <c r="FH200" s="93"/>
      <c r="FI200" s="93"/>
      <c r="FJ200" s="93"/>
      <c r="FK200" s="93"/>
      <c r="FL200" s="93"/>
      <c r="FM200" s="93"/>
    </row>
    <row r="201" spans="6:169" ht="12.6" customHeight="1" x14ac:dyDescent="0.3">
      <c r="F201" s="30"/>
      <c r="G201" s="30"/>
      <c r="H201" s="30"/>
      <c r="I201" s="30"/>
      <c r="J201" s="7"/>
      <c r="K201" s="7"/>
      <c r="L201" s="7"/>
      <c r="M201" s="7"/>
      <c r="N201" s="36"/>
      <c r="O201" s="37"/>
      <c r="P201" s="37"/>
      <c r="Q201" s="37"/>
      <c r="R201" s="7"/>
      <c r="S201" s="7"/>
      <c r="T201" s="7"/>
      <c r="U201" s="7"/>
      <c r="V201" s="38"/>
      <c r="W201" s="37"/>
      <c r="X201" s="37"/>
      <c r="Y201" s="37"/>
      <c r="Z201" s="7"/>
      <c r="AA201" s="7"/>
      <c r="AB201" s="7"/>
      <c r="AC201" s="7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"/>
      <c r="AO201" s="33"/>
      <c r="AP201" s="33"/>
      <c r="AQ201" s="34"/>
      <c r="AR201" s="34"/>
      <c r="AS201" s="34"/>
      <c r="AT201" s="33"/>
      <c r="AU201" s="113"/>
      <c r="AV201" s="114"/>
      <c r="AW201" s="114"/>
      <c r="AX201" s="114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  <c r="EI201" s="93"/>
      <c r="EJ201" s="93"/>
      <c r="EK201" s="93"/>
      <c r="EL201" s="93"/>
      <c r="EM201" s="93"/>
      <c r="EN201" s="93"/>
      <c r="EO201" s="93"/>
      <c r="EP201" s="93"/>
      <c r="EQ201" s="93"/>
      <c r="ER201" s="93"/>
      <c r="ES201" s="93"/>
      <c r="ET201" s="93"/>
      <c r="EU201" s="93"/>
      <c r="EV201" s="93"/>
      <c r="EW201" s="93"/>
      <c r="EX201" s="93"/>
      <c r="EY201" s="93"/>
      <c r="EZ201" s="93"/>
      <c r="FA201" s="93"/>
      <c r="FB201" s="93"/>
      <c r="FC201" s="93"/>
      <c r="FD201" s="93"/>
      <c r="FE201" s="93"/>
      <c r="FF201" s="93"/>
      <c r="FG201" s="93"/>
      <c r="FH201" s="93"/>
      <c r="FI201" s="93"/>
      <c r="FJ201" s="93"/>
      <c r="FK201" s="93"/>
      <c r="FL201" s="93"/>
      <c r="FM201" s="93"/>
    </row>
    <row r="202" spans="6:169" ht="12.6" customHeight="1" x14ac:dyDescent="0.3">
      <c r="F202" s="30"/>
      <c r="G202" s="30"/>
      <c r="H202" s="30"/>
      <c r="I202" s="30"/>
      <c r="J202" s="7"/>
      <c r="K202" s="7"/>
      <c r="L202" s="7"/>
      <c r="M202" s="7"/>
      <c r="N202" s="37"/>
      <c r="O202" s="37"/>
      <c r="P202" s="37"/>
      <c r="Q202" s="37"/>
      <c r="R202" s="7"/>
      <c r="S202" s="7"/>
      <c r="T202" s="7"/>
      <c r="U202" s="7"/>
      <c r="V202" s="37"/>
      <c r="W202" s="37"/>
      <c r="X202" s="37"/>
      <c r="Y202" s="37"/>
      <c r="Z202" s="7"/>
      <c r="AA202" s="7"/>
      <c r="AB202" s="7"/>
      <c r="AC202" s="7"/>
      <c r="AD202" s="2"/>
      <c r="AE202" s="44"/>
      <c r="AF202" s="44"/>
      <c r="AG202" s="44"/>
      <c r="AH202" s="44"/>
      <c r="AI202" s="44"/>
      <c r="AJ202" s="44"/>
      <c r="AK202" s="44"/>
      <c r="AL202" s="44"/>
      <c r="AM202" s="44"/>
      <c r="AN202" s="1"/>
      <c r="AO202" s="33"/>
      <c r="AP202" s="33"/>
      <c r="AQ202" s="34"/>
      <c r="AR202" s="34"/>
      <c r="AS202" s="34"/>
      <c r="AT202" s="33"/>
      <c r="AU202" s="113"/>
      <c r="AV202" s="114"/>
      <c r="AW202" s="114"/>
      <c r="AX202" s="114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  <c r="DZ202" s="93"/>
      <c r="EA202" s="93"/>
      <c r="EB202" s="93"/>
      <c r="EC202" s="93"/>
      <c r="ED202" s="93"/>
      <c r="EE202" s="93"/>
      <c r="EF202" s="93"/>
      <c r="EG202" s="93"/>
      <c r="EH202" s="93"/>
      <c r="EI202" s="93"/>
      <c r="EJ202" s="93"/>
      <c r="EK202" s="93"/>
      <c r="EL202" s="93"/>
      <c r="EM202" s="93"/>
      <c r="EN202" s="93"/>
      <c r="EO202" s="93"/>
      <c r="EP202" s="93"/>
      <c r="EQ202" s="93"/>
      <c r="ER202" s="93"/>
      <c r="ES202" s="93"/>
      <c r="ET202" s="93"/>
      <c r="EU202" s="93"/>
      <c r="EV202" s="93"/>
      <c r="EW202" s="93"/>
      <c r="EX202" s="93"/>
      <c r="EY202" s="93"/>
      <c r="EZ202" s="93"/>
      <c r="FA202" s="93"/>
      <c r="FB202" s="93"/>
      <c r="FC202" s="93"/>
      <c r="FD202" s="93"/>
      <c r="FE202" s="93"/>
      <c r="FF202" s="93"/>
      <c r="FG202" s="93"/>
      <c r="FH202" s="93"/>
      <c r="FI202" s="93"/>
      <c r="FJ202" s="93"/>
      <c r="FK202" s="93"/>
      <c r="FL202" s="93"/>
      <c r="FM202" s="93"/>
    </row>
    <row r="203" spans="6:169" ht="12.6" customHeight="1" x14ac:dyDescent="0.3">
      <c r="F203" s="30"/>
      <c r="G203" s="30"/>
      <c r="H203" s="30"/>
      <c r="I203" s="30"/>
      <c r="J203" s="7"/>
      <c r="K203" s="7"/>
      <c r="L203" s="7"/>
      <c r="M203" s="7"/>
      <c r="N203" s="37"/>
      <c r="O203" s="37"/>
      <c r="P203" s="37"/>
      <c r="Q203" s="37"/>
      <c r="R203" s="7"/>
      <c r="S203" s="7"/>
      <c r="T203" s="7"/>
      <c r="U203" s="7"/>
      <c r="V203" s="37"/>
      <c r="W203" s="37"/>
      <c r="X203" s="37"/>
      <c r="Y203" s="37"/>
      <c r="Z203" s="7"/>
      <c r="AA203" s="7"/>
      <c r="AB203" s="7"/>
      <c r="AC203" s="7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"/>
      <c r="AO203" s="33"/>
      <c r="AP203" s="33"/>
      <c r="AQ203" s="34"/>
      <c r="AR203" s="34"/>
      <c r="AS203" s="34"/>
      <c r="AT203" s="33"/>
      <c r="AU203" s="113"/>
      <c r="AV203" s="114"/>
      <c r="AW203" s="114"/>
      <c r="AX203" s="114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  <c r="DZ203" s="93"/>
      <c r="EA203" s="93"/>
      <c r="EB203" s="93"/>
      <c r="EC203" s="93"/>
      <c r="ED203" s="93"/>
      <c r="EE203" s="93"/>
      <c r="EF203" s="93"/>
      <c r="EG203" s="93"/>
      <c r="EH203" s="93"/>
      <c r="EI203" s="93"/>
      <c r="EJ203" s="93"/>
      <c r="EK203" s="93"/>
      <c r="EL203" s="93"/>
      <c r="EM203" s="93"/>
      <c r="EN203" s="93"/>
      <c r="EO203" s="93"/>
      <c r="EP203" s="93"/>
      <c r="EQ203" s="93"/>
      <c r="ER203" s="93"/>
      <c r="ES203" s="93"/>
      <c r="ET203" s="93"/>
      <c r="EU203" s="93"/>
      <c r="EV203" s="93"/>
      <c r="EW203" s="93"/>
      <c r="EX203" s="93"/>
      <c r="EY203" s="93"/>
      <c r="EZ203" s="93"/>
      <c r="FA203" s="93"/>
      <c r="FB203" s="93"/>
      <c r="FC203" s="93"/>
      <c r="FD203" s="93"/>
      <c r="FE203" s="93"/>
      <c r="FF203" s="93"/>
      <c r="FG203" s="93"/>
      <c r="FH203" s="93"/>
      <c r="FI203" s="93"/>
      <c r="FJ203" s="93"/>
      <c r="FK203" s="93"/>
      <c r="FL203" s="93"/>
      <c r="FM203" s="93"/>
    </row>
    <row r="204" spans="6:169" ht="12.6" customHeight="1" x14ac:dyDescent="0.3">
      <c r="F204" s="30"/>
      <c r="G204" s="30"/>
      <c r="H204" s="30"/>
      <c r="I204" s="30"/>
      <c r="J204" s="2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"/>
      <c r="AO204" s="33"/>
      <c r="AP204" s="33"/>
      <c r="AQ204" s="34"/>
      <c r="AR204" s="34"/>
      <c r="AS204" s="34"/>
      <c r="AT204" s="33"/>
      <c r="AU204" s="113"/>
      <c r="AV204" s="114"/>
      <c r="AW204" s="114"/>
      <c r="AX204" s="114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3"/>
      <c r="EI204" s="93"/>
      <c r="EJ204" s="93"/>
      <c r="EK204" s="93"/>
      <c r="EL204" s="93"/>
      <c r="EM204" s="93"/>
      <c r="EN204" s="93"/>
      <c r="EO204" s="93"/>
      <c r="EP204" s="93"/>
      <c r="EQ204" s="93"/>
      <c r="ER204" s="93"/>
      <c r="ES204" s="93"/>
      <c r="ET204" s="93"/>
      <c r="EU204" s="93"/>
      <c r="EV204" s="93"/>
      <c r="EW204" s="93"/>
      <c r="EX204" s="93"/>
      <c r="EY204" s="93"/>
      <c r="EZ204" s="93"/>
      <c r="FA204" s="93"/>
      <c r="FB204" s="93"/>
      <c r="FC204" s="93"/>
      <c r="FD204" s="93"/>
      <c r="FE204" s="93"/>
      <c r="FF204" s="93"/>
      <c r="FG204" s="93"/>
      <c r="FH204" s="93"/>
      <c r="FI204" s="93"/>
      <c r="FJ204" s="93"/>
      <c r="FK204" s="93"/>
      <c r="FL204" s="93"/>
      <c r="FM204" s="93"/>
    </row>
    <row r="205" spans="6:169" ht="12.6" customHeight="1" x14ac:dyDescent="0.3">
      <c r="F205" s="30"/>
      <c r="G205" s="30"/>
      <c r="H205" s="30"/>
      <c r="I205" s="3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"/>
      <c r="AO205" s="33"/>
      <c r="AP205" s="33"/>
      <c r="AQ205" s="34"/>
      <c r="AR205" s="34"/>
      <c r="AS205" s="34"/>
      <c r="AT205" s="33"/>
      <c r="AU205" s="113"/>
      <c r="AV205" s="114"/>
      <c r="AW205" s="114"/>
      <c r="AX205" s="114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/>
      <c r="CY205" s="93"/>
      <c r="CZ205" s="93"/>
      <c r="DA205" s="93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  <c r="DZ205" s="93"/>
      <c r="EA205" s="93"/>
      <c r="EB205" s="93"/>
      <c r="EC205" s="93"/>
      <c r="ED205" s="93"/>
      <c r="EE205" s="93"/>
      <c r="EF205" s="93"/>
      <c r="EG205" s="93"/>
      <c r="EH205" s="93"/>
      <c r="EI205" s="93"/>
      <c r="EJ205" s="93"/>
      <c r="EK205" s="93"/>
      <c r="EL205" s="93"/>
      <c r="EM205" s="93"/>
      <c r="EN205" s="93"/>
      <c r="EO205" s="93"/>
      <c r="EP205" s="93"/>
      <c r="EQ205" s="93"/>
      <c r="ER205" s="93"/>
      <c r="ES205" s="93"/>
      <c r="ET205" s="93"/>
      <c r="EU205" s="93"/>
      <c r="EV205" s="93"/>
      <c r="EW205" s="93"/>
      <c r="EX205" s="93"/>
      <c r="EY205" s="93"/>
      <c r="EZ205" s="93"/>
      <c r="FA205" s="93"/>
      <c r="FB205" s="93"/>
      <c r="FC205" s="93"/>
      <c r="FD205" s="93"/>
      <c r="FE205" s="93"/>
      <c r="FF205" s="93"/>
      <c r="FG205" s="93"/>
      <c r="FH205" s="93"/>
      <c r="FI205" s="93"/>
      <c r="FJ205" s="93"/>
      <c r="FK205" s="93"/>
      <c r="FL205" s="93"/>
      <c r="FM205" s="93"/>
    </row>
    <row r="206" spans="6:169" ht="12.6" customHeight="1" x14ac:dyDescent="0.3">
      <c r="F206" s="30"/>
      <c r="G206" s="30"/>
      <c r="H206" s="30"/>
      <c r="I206" s="3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"/>
      <c r="AO206" s="33"/>
      <c r="AP206" s="33"/>
      <c r="AQ206" s="34"/>
      <c r="AR206" s="34"/>
      <c r="AS206" s="34"/>
      <c r="AT206" s="33"/>
      <c r="AU206" s="113"/>
      <c r="AV206" s="115"/>
      <c r="AW206" s="114"/>
      <c r="AX206" s="114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3"/>
      <c r="CK206" s="93"/>
      <c r="CL206" s="93"/>
      <c r="CM206" s="93"/>
      <c r="CN206" s="93"/>
      <c r="CO206" s="93"/>
      <c r="CP206" s="93"/>
      <c r="CQ206" s="93"/>
      <c r="CR206" s="93"/>
      <c r="CS206" s="93"/>
      <c r="CT206" s="93"/>
      <c r="CU206" s="93"/>
      <c r="CV206" s="93"/>
      <c r="CW206" s="93"/>
      <c r="CX206" s="93"/>
      <c r="CY206" s="93"/>
      <c r="CZ206" s="93"/>
      <c r="DA206" s="93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  <c r="DZ206" s="93"/>
      <c r="EA206" s="93"/>
      <c r="EB206" s="93"/>
      <c r="EC206" s="93"/>
      <c r="ED206" s="93"/>
      <c r="EE206" s="93"/>
      <c r="EF206" s="93"/>
      <c r="EG206" s="93"/>
      <c r="EH206" s="93"/>
      <c r="EI206" s="93"/>
      <c r="EJ206" s="93"/>
      <c r="EK206" s="93"/>
      <c r="EL206" s="93"/>
      <c r="EM206" s="93"/>
      <c r="EN206" s="93"/>
      <c r="EO206" s="93"/>
      <c r="EP206" s="93"/>
      <c r="EQ206" s="93"/>
      <c r="ER206" s="93"/>
      <c r="ES206" s="93"/>
      <c r="ET206" s="93"/>
      <c r="EU206" s="93"/>
      <c r="EV206" s="93"/>
      <c r="EW206" s="93"/>
      <c r="EX206" s="93"/>
      <c r="EY206" s="93"/>
      <c r="EZ206" s="93"/>
      <c r="FA206" s="93"/>
      <c r="FB206" s="93"/>
      <c r="FC206" s="93"/>
      <c r="FD206" s="93"/>
      <c r="FE206" s="93"/>
      <c r="FF206" s="93"/>
      <c r="FG206" s="93"/>
      <c r="FH206" s="93"/>
      <c r="FI206" s="93"/>
      <c r="FJ206" s="93"/>
      <c r="FK206" s="93"/>
      <c r="FL206" s="93"/>
      <c r="FM206" s="93"/>
    </row>
    <row r="207" spans="6:169" ht="12.6" customHeight="1" x14ac:dyDescent="0.3">
      <c r="F207" s="30"/>
      <c r="G207" s="30"/>
      <c r="H207" s="30"/>
      <c r="I207" s="30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"/>
      <c r="AO207" s="33"/>
      <c r="AP207" s="33"/>
      <c r="AQ207" s="34"/>
      <c r="AR207" s="34"/>
      <c r="AS207" s="34"/>
      <c r="AT207" s="33"/>
      <c r="AU207" s="113"/>
      <c r="AV207" s="114"/>
      <c r="AW207" s="114"/>
      <c r="AX207" s="114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  <c r="DZ207" s="93"/>
      <c r="EA207" s="93"/>
      <c r="EB207" s="93"/>
      <c r="EC207" s="93"/>
      <c r="ED207" s="93"/>
      <c r="EE207" s="93"/>
      <c r="EF207" s="93"/>
      <c r="EG207" s="93"/>
      <c r="EH207" s="93"/>
      <c r="EI207" s="93"/>
      <c r="EJ207" s="93"/>
      <c r="EK207" s="93"/>
      <c r="EL207" s="93"/>
      <c r="EM207" s="93"/>
      <c r="EN207" s="93"/>
      <c r="EO207" s="93"/>
      <c r="EP207" s="93"/>
      <c r="EQ207" s="93"/>
      <c r="ER207" s="93"/>
      <c r="ES207" s="93"/>
      <c r="ET207" s="93"/>
      <c r="EU207" s="93"/>
      <c r="EV207" s="93"/>
      <c r="EW207" s="93"/>
      <c r="EX207" s="93"/>
      <c r="EY207" s="93"/>
      <c r="EZ207" s="93"/>
      <c r="FA207" s="93"/>
      <c r="FB207" s="93"/>
      <c r="FC207" s="93"/>
      <c r="FD207" s="93"/>
      <c r="FE207" s="93"/>
      <c r="FF207" s="93"/>
      <c r="FG207" s="93"/>
      <c r="FH207" s="93"/>
      <c r="FI207" s="93"/>
      <c r="FJ207" s="93"/>
      <c r="FK207" s="93"/>
      <c r="FL207" s="93"/>
      <c r="FM207" s="93"/>
    </row>
    <row r="208" spans="6:169" ht="12.6" customHeight="1" x14ac:dyDescent="0.3">
      <c r="F208" s="30"/>
      <c r="G208" s="30"/>
      <c r="H208" s="30"/>
      <c r="I208" s="30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"/>
      <c r="AO208" s="33"/>
      <c r="AP208" s="33"/>
      <c r="AQ208" s="34"/>
      <c r="AR208" s="34"/>
      <c r="AS208" s="34"/>
      <c r="AT208" s="33"/>
      <c r="AU208" s="113"/>
      <c r="AV208" s="114"/>
      <c r="AW208" s="114"/>
      <c r="AX208" s="114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  <c r="ED208" s="93"/>
      <c r="EE208" s="93"/>
      <c r="EF208" s="93"/>
      <c r="EG208" s="93"/>
      <c r="EH208" s="93"/>
      <c r="EI208" s="93"/>
      <c r="EJ208" s="93"/>
      <c r="EK208" s="93"/>
      <c r="EL208" s="93"/>
      <c r="EM208" s="93"/>
      <c r="EN208" s="93"/>
      <c r="EO208" s="93"/>
      <c r="EP208" s="93"/>
      <c r="EQ208" s="93"/>
      <c r="ER208" s="93"/>
      <c r="ES208" s="93"/>
      <c r="ET208" s="93"/>
      <c r="EU208" s="93"/>
      <c r="EV208" s="93"/>
      <c r="EW208" s="93"/>
      <c r="EX208" s="93"/>
      <c r="EY208" s="93"/>
      <c r="EZ208" s="93"/>
      <c r="FA208" s="93"/>
      <c r="FB208" s="93"/>
      <c r="FC208" s="93"/>
      <c r="FD208" s="93"/>
      <c r="FE208" s="93"/>
      <c r="FF208" s="93"/>
      <c r="FG208" s="93"/>
      <c r="FH208" s="93"/>
      <c r="FI208" s="93"/>
      <c r="FJ208" s="93"/>
      <c r="FK208" s="93"/>
      <c r="FL208" s="93"/>
      <c r="FM208" s="93"/>
    </row>
    <row r="209" spans="6:169" ht="12.6" customHeight="1" x14ac:dyDescent="0.3">
      <c r="F209" s="30"/>
      <c r="G209" s="30"/>
      <c r="H209" s="30"/>
      <c r="I209" s="30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"/>
      <c r="AO209" s="33"/>
      <c r="AP209" s="33"/>
      <c r="AQ209" s="34"/>
      <c r="AR209" s="34"/>
      <c r="AS209" s="34"/>
      <c r="AT209" s="33"/>
      <c r="AU209" s="113"/>
      <c r="AV209" s="114"/>
      <c r="AW209" s="114"/>
      <c r="AX209" s="114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  <c r="ED209" s="93"/>
      <c r="EE209" s="93"/>
      <c r="EF209" s="93"/>
      <c r="EG209" s="93"/>
      <c r="EH209" s="93"/>
      <c r="EI209" s="93"/>
      <c r="EJ209" s="93"/>
      <c r="EK209" s="93"/>
      <c r="EL209" s="93"/>
      <c r="EM209" s="93"/>
      <c r="EN209" s="93"/>
      <c r="EO209" s="93"/>
      <c r="EP209" s="93"/>
      <c r="EQ209" s="93"/>
      <c r="ER209" s="93"/>
      <c r="ES209" s="93"/>
      <c r="ET209" s="93"/>
      <c r="EU209" s="93"/>
      <c r="EV209" s="93"/>
      <c r="EW209" s="93"/>
      <c r="EX209" s="93"/>
      <c r="EY209" s="93"/>
      <c r="EZ209" s="93"/>
      <c r="FA209" s="93"/>
      <c r="FB209" s="93"/>
      <c r="FC209" s="93"/>
      <c r="FD209" s="93"/>
      <c r="FE209" s="93"/>
      <c r="FF209" s="93"/>
      <c r="FG209" s="93"/>
      <c r="FH209" s="93"/>
      <c r="FI209" s="93"/>
      <c r="FJ209" s="93"/>
      <c r="FK209" s="93"/>
      <c r="FL209" s="93"/>
      <c r="FM209" s="93"/>
    </row>
    <row r="210" spans="6:169" ht="12.6" customHeight="1" x14ac:dyDescent="0.3">
      <c r="F210" s="30"/>
      <c r="G210" s="30"/>
      <c r="H210" s="30"/>
      <c r="I210" s="30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2"/>
      <c r="AE210" s="44"/>
      <c r="AF210" s="44"/>
      <c r="AG210" s="44"/>
      <c r="AH210" s="44"/>
      <c r="AI210" s="44"/>
      <c r="AJ210" s="44"/>
      <c r="AK210" s="44"/>
      <c r="AL210" s="44"/>
      <c r="AM210" s="44"/>
      <c r="AN210" s="5"/>
      <c r="AO210" s="33"/>
      <c r="AP210" s="33"/>
      <c r="AQ210" s="34"/>
      <c r="AR210" s="34"/>
      <c r="AS210" s="34"/>
      <c r="AT210" s="33"/>
      <c r="AU210" s="113"/>
      <c r="AV210" s="114"/>
      <c r="AW210" s="114"/>
      <c r="AX210" s="114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3"/>
      <c r="ED210" s="93"/>
      <c r="EE210" s="93"/>
      <c r="EF210" s="93"/>
      <c r="EG210" s="93"/>
      <c r="EH210" s="93"/>
      <c r="EI210" s="93"/>
      <c r="EJ210" s="93"/>
      <c r="EK210" s="93"/>
      <c r="EL210" s="93"/>
      <c r="EM210" s="93"/>
      <c r="EN210" s="93"/>
      <c r="EO210" s="93"/>
      <c r="EP210" s="93"/>
      <c r="EQ210" s="93"/>
      <c r="ER210" s="93"/>
      <c r="ES210" s="93"/>
      <c r="ET210" s="93"/>
      <c r="EU210" s="93"/>
      <c r="EV210" s="93"/>
      <c r="EW210" s="93"/>
      <c r="EX210" s="93"/>
      <c r="EY210" s="93"/>
      <c r="EZ210" s="93"/>
      <c r="FA210" s="93"/>
      <c r="FB210" s="93"/>
      <c r="FC210" s="93"/>
      <c r="FD210" s="93"/>
      <c r="FE210" s="93"/>
      <c r="FF210" s="93"/>
      <c r="FG210" s="93"/>
      <c r="FH210" s="93"/>
      <c r="FI210" s="93"/>
      <c r="FJ210" s="93"/>
      <c r="FK210" s="93"/>
      <c r="FL210" s="93"/>
      <c r="FM210" s="93"/>
    </row>
    <row r="211" spans="6:169" ht="12.6" customHeight="1" x14ac:dyDescent="0.3">
      <c r="F211" s="30"/>
      <c r="G211" s="30"/>
      <c r="H211" s="30"/>
      <c r="I211" s="30"/>
      <c r="J211" s="23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5"/>
      <c r="AO211" s="33"/>
      <c r="AP211" s="33"/>
      <c r="AQ211" s="34"/>
      <c r="AR211" s="34"/>
      <c r="AS211" s="34"/>
      <c r="AT211" s="33"/>
      <c r="AU211" s="113"/>
      <c r="AV211" s="114"/>
      <c r="AW211" s="114"/>
      <c r="AX211" s="114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  <c r="DZ211" s="93"/>
      <c r="EA211" s="93"/>
      <c r="EB211" s="93"/>
      <c r="EC211" s="93"/>
      <c r="ED211" s="93"/>
      <c r="EE211" s="93"/>
      <c r="EF211" s="93"/>
      <c r="EG211" s="93"/>
      <c r="EH211" s="93"/>
      <c r="EI211" s="93"/>
      <c r="EJ211" s="93"/>
      <c r="EK211" s="93"/>
      <c r="EL211" s="93"/>
      <c r="EM211" s="93"/>
      <c r="EN211" s="93"/>
      <c r="EO211" s="93"/>
      <c r="EP211" s="93"/>
      <c r="EQ211" s="93"/>
      <c r="ER211" s="93"/>
      <c r="ES211" s="93"/>
      <c r="ET211" s="93"/>
      <c r="EU211" s="93"/>
      <c r="EV211" s="93"/>
      <c r="EW211" s="93"/>
      <c r="EX211" s="93"/>
      <c r="EY211" s="93"/>
      <c r="EZ211" s="93"/>
      <c r="FA211" s="93"/>
      <c r="FB211" s="93"/>
      <c r="FC211" s="93"/>
      <c r="FD211" s="93"/>
      <c r="FE211" s="93"/>
      <c r="FF211" s="93"/>
      <c r="FG211" s="93"/>
      <c r="FH211" s="93"/>
      <c r="FI211" s="93"/>
      <c r="FJ211" s="93"/>
      <c r="FK211" s="93"/>
      <c r="FL211" s="93"/>
      <c r="FM211" s="93"/>
    </row>
    <row r="212" spans="6:169" ht="12.6" customHeight="1" x14ac:dyDescent="0.3">
      <c r="F212" s="30"/>
      <c r="G212" s="30"/>
      <c r="H212" s="30"/>
      <c r="I212" s="30"/>
      <c r="J212" s="20"/>
      <c r="K212" s="46"/>
      <c r="L212" s="46"/>
      <c r="M212" s="46"/>
      <c r="N212" s="20"/>
      <c r="O212" s="46"/>
      <c r="P212" s="46"/>
      <c r="Q212" s="46"/>
      <c r="R212" s="20"/>
      <c r="S212" s="46"/>
      <c r="T212" s="46"/>
      <c r="U212" s="46"/>
      <c r="V212" s="20"/>
      <c r="W212" s="46"/>
      <c r="X212" s="46"/>
      <c r="Y212" s="46"/>
      <c r="Z212" s="6"/>
      <c r="AA212" s="6"/>
      <c r="AB212" s="6"/>
      <c r="AC212" s="6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5"/>
      <c r="AO212" s="33"/>
      <c r="AP212" s="33"/>
      <c r="AQ212" s="34"/>
      <c r="AR212" s="34"/>
      <c r="AS212" s="34"/>
      <c r="AT212" s="33"/>
      <c r="AU212" s="113"/>
      <c r="AV212" s="114"/>
      <c r="AW212" s="114"/>
      <c r="AX212" s="114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  <c r="DZ212" s="93"/>
      <c r="EA212" s="93"/>
      <c r="EB212" s="93"/>
      <c r="EC212" s="93"/>
      <c r="ED212" s="93"/>
      <c r="EE212" s="93"/>
      <c r="EF212" s="93"/>
      <c r="EG212" s="93"/>
      <c r="EH212" s="93"/>
      <c r="EI212" s="93"/>
      <c r="EJ212" s="93"/>
      <c r="EK212" s="93"/>
      <c r="EL212" s="93"/>
      <c r="EM212" s="93"/>
      <c r="EN212" s="93"/>
      <c r="EO212" s="93"/>
      <c r="EP212" s="93"/>
      <c r="EQ212" s="93"/>
      <c r="ER212" s="93"/>
      <c r="ES212" s="93"/>
      <c r="ET212" s="93"/>
      <c r="EU212" s="93"/>
      <c r="EV212" s="93"/>
      <c r="EW212" s="93"/>
      <c r="EX212" s="93"/>
      <c r="EY212" s="93"/>
      <c r="EZ212" s="93"/>
      <c r="FA212" s="93"/>
      <c r="FB212" s="93"/>
      <c r="FC212" s="93"/>
      <c r="FD212" s="93"/>
      <c r="FE212" s="93"/>
      <c r="FF212" s="93"/>
      <c r="FG212" s="93"/>
      <c r="FH212" s="93"/>
      <c r="FI212" s="93"/>
      <c r="FJ212" s="93"/>
      <c r="FK212" s="93"/>
      <c r="FL212" s="93"/>
      <c r="FM212" s="93"/>
    </row>
    <row r="213" spans="6:169" ht="12.6" customHeight="1" x14ac:dyDescent="0.3">
      <c r="F213" s="30"/>
      <c r="G213" s="30"/>
      <c r="H213" s="30"/>
      <c r="I213" s="30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6"/>
      <c r="AA213" s="6"/>
      <c r="AB213" s="6"/>
      <c r="AC213" s="6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5"/>
      <c r="AO213" s="33"/>
      <c r="AP213" s="33"/>
      <c r="AQ213" s="34"/>
      <c r="AR213" s="34"/>
      <c r="AS213" s="34"/>
      <c r="AT213" s="33"/>
      <c r="AU213" s="113"/>
      <c r="AV213" s="114"/>
      <c r="AW213" s="114"/>
      <c r="AX213" s="114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  <c r="DZ213" s="93"/>
      <c r="EA213" s="93"/>
      <c r="EB213" s="93"/>
      <c r="EC213" s="93"/>
      <c r="ED213" s="93"/>
      <c r="EE213" s="93"/>
      <c r="EF213" s="93"/>
      <c r="EG213" s="93"/>
      <c r="EH213" s="93"/>
      <c r="EI213" s="93"/>
      <c r="EJ213" s="93"/>
      <c r="EK213" s="93"/>
      <c r="EL213" s="93"/>
      <c r="EM213" s="93"/>
      <c r="EN213" s="93"/>
      <c r="EO213" s="93"/>
      <c r="EP213" s="93"/>
      <c r="EQ213" s="93"/>
      <c r="ER213" s="93"/>
      <c r="ES213" s="93"/>
      <c r="ET213" s="93"/>
      <c r="EU213" s="93"/>
      <c r="EV213" s="93"/>
      <c r="EW213" s="93"/>
      <c r="EX213" s="93"/>
      <c r="EY213" s="93"/>
      <c r="EZ213" s="93"/>
      <c r="FA213" s="93"/>
      <c r="FB213" s="93"/>
      <c r="FC213" s="93"/>
      <c r="FD213" s="93"/>
      <c r="FE213" s="93"/>
      <c r="FF213" s="93"/>
      <c r="FG213" s="93"/>
      <c r="FH213" s="93"/>
      <c r="FI213" s="93"/>
      <c r="FJ213" s="93"/>
      <c r="FK213" s="93"/>
      <c r="FL213" s="93"/>
      <c r="FM213" s="93"/>
    </row>
    <row r="214" spans="6:169" ht="12.6" customHeight="1" x14ac:dyDescent="0.3">
      <c r="F214" s="6"/>
      <c r="G214" s="10"/>
      <c r="H214" s="5"/>
      <c r="I214" s="5"/>
      <c r="J214" s="7"/>
      <c r="K214" s="1"/>
      <c r="L214" s="1"/>
      <c r="M214" s="1"/>
      <c r="N214" s="7"/>
      <c r="O214" s="1"/>
      <c r="P214" s="1"/>
      <c r="Q214" s="1"/>
      <c r="R214" s="7"/>
      <c r="S214" s="1"/>
      <c r="T214" s="1"/>
      <c r="U214" s="1"/>
      <c r="V214" s="7"/>
      <c r="W214" s="1"/>
      <c r="X214" s="1"/>
      <c r="Y214" s="1"/>
      <c r="Z214" s="7"/>
      <c r="AA214" s="7"/>
      <c r="AB214" s="7"/>
      <c r="AC214" s="7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5"/>
      <c r="AO214" s="33"/>
      <c r="AP214" s="33"/>
      <c r="AQ214" s="34"/>
      <c r="AR214" s="34"/>
      <c r="AS214" s="34"/>
      <c r="AT214" s="33"/>
      <c r="AU214" s="113"/>
      <c r="AV214" s="114"/>
      <c r="AW214" s="114"/>
      <c r="AX214" s="114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  <c r="DZ214" s="93"/>
      <c r="EA214" s="93"/>
      <c r="EB214" s="93"/>
      <c r="EC214" s="93"/>
      <c r="ED214" s="93"/>
      <c r="EE214" s="93"/>
      <c r="EF214" s="93"/>
      <c r="EG214" s="93"/>
      <c r="EH214" s="93"/>
      <c r="EI214" s="93"/>
      <c r="EJ214" s="93"/>
      <c r="EK214" s="93"/>
      <c r="EL214" s="93"/>
      <c r="EM214" s="93"/>
      <c r="EN214" s="93"/>
      <c r="EO214" s="93"/>
      <c r="EP214" s="93"/>
      <c r="EQ214" s="93"/>
      <c r="ER214" s="93"/>
      <c r="ES214" s="93"/>
      <c r="ET214" s="93"/>
      <c r="EU214" s="93"/>
      <c r="EV214" s="93"/>
      <c r="EW214" s="93"/>
      <c r="EX214" s="93"/>
      <c r="EY214" s="93"/>
      <c r="EZ214" s="93"/>
      <c r="FA214" s="93"/>
      <c r="FB214" s="93"/>
      <c r="FC214" s="93"/>
      <c r="FD214" s="93"/>
      <c r="FE214" s="93"/>
      <c r="FF214" s="93"/>
      <c r="FG214" s="93"/>
      <c r="FH214" s="93"/>
      <c r="FI214" s="93"/>
      <c r="FJ214" s="93"/>
      <c r="FK214" s="93"/>
      <c r="FL214" s="93"/>
      <c r="FM214" s="93"/>
    </row>
    <row r="215" spans="6:169" ht="12.6" customHeight="1" x14ac:dyDescent="0.3">
      <c r="F215" s="6"/>
      <c r="G215" s="10"/>
      <c r="H215" s="40"/>
      <c r="I215" s="4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7"/>
      <c r="AA215" s="7"/>
      <c r="AB215" s="7"/>
      <c r="AC215" s="7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5"/>
      <c r="AO215" s="33"/>
      <c r="AP215" s="33"/>
      <c r="AQ215" s="34"/>
      <c r="AR215" s="34"/>
      <c r="AS215" s="34"/>
      <c r="AT215" s="33"/>
      <c r="AU215" s="113"/>
      <c r="AV215" s="114"/>
      <c r="AW215" s="114"/>
      <c r="AX215" s="114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  <c r="DZ215" s="93"/>
      <c r="EA215" s="93"/>
      <c r="EB215" s="93"/>
      <c r="EC215" s="93"/>
      <c r="ED215" s="93"/>
      <c r="EE215" s="93"/>
      <c r="EF215" s="93"/>
      <c r="EG215" s="93"/>
      <c r="EH215" s="93"/>
      <c r="EI215" s="93"/>
      <c r="EJ215" s="93"/>
      <c r="EK215" s="93"/>
      <c r="EL215" s="93"/>
      <c r="EM215" s="93"/>
      <c r="EN215" s="93"/>
      <c r="EO215" s="93"/>
      <c r="EP215" s="93"/>
      <c r="EQ215" s="93"/>
      <c r="ER215" s="93"/>
      <c r="ES215" s="93"/>
      <c r="ET215" s="93"/>
      <c r="EU215" s="93"/>
      <c r="EV215" s="93"/>
      <c r="EW215" s="93"/>
      <c r="EX215" s="93"/>
      <c r="EY215" s="93"/>
      <c r="EZ215" s="93"/>
      <c r="FA215" s="93"/>
      <c r="FB215" s="93"/>
      <c r="FC215" s="93"/>
      <c r="FD215" s="93"/>
      <c r="FE215" s="93"/>
      <c r="FF215" s="93"/>
      <c r="FG215" s="93"/>
      <c r="FH215" s="93"/>
      <c r="FI215" s="93"/>
      <c r="FJ215" s="93"/>
      <c r="FK215" s="93"/>
      <c r="FL215" s="93"/>
      <c r="FM215" s="93"/>
    </row>
    <row r="216" spans="6:169" ht="12.6" customHeight="1" x14ac:dyDescent="0.3">
      <c r="F216" s="6"/>
      <c r="G216" s="10"/>
      <c r="H216" s="10"/>
      <c r="I216" s="1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7"/>
      <c r="AA216" s="7"/>
      <c r="AB216" s="7"/>
      <c r="AC216" s="7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5"/>
      <c r="AO216" s="33"/>
      <c r="AP216" s="33"/>
      <c r="AQ216" s="34"/>
      <c r="AR216" s="34"/>
      <c r="AS216" s="34"/>
      <c r="AT216" s="33"/>
      <c r="AU216" s="113"/>
      <c r="AV216" s="114"/>
      <c r="AW216" s="114"/>
      <c r="AX216" s="114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  <c r="DZ216" s="93"/>
      <c r="EA216" s="93"/>
      <c r="EB216" s="93"/>
      <c r="EC216" s="93"/>
      <c r="ED216" s="93"/>
      <c r="EE216" s="93"/>
      <c r="EF216" s="93"/>
      <c r="EG216" s="93"/>
      <c r="EH216" s="93"/>
      <c r="EI216" s="93"/>
      <c r="EJ216" s="93"/>
      <c r="EK216" s="93"/>
      <c r="EL216" s="93"/>
      <c r="EM216" s="93"/>
      <c r="EN216" s="93"/>
      <c r="EO216" s="93"/>
      <c r="EP216" s="93"/>
      <c r="EQ216" s="93"/>
      <c r="ER216" s="93"/>
      <c r="ES216" s="93"/>
      <c r="ET216" s="93"/>
      <c r="EU216" s="93"/>
      <c r="EV216" s="93"/>
      <c r="EW216" s="93"/>
      <c r="EX216" s="93"/>
      <c r="EY216" s="93"/>
      <c r="EZ216" s="93"/>
      <c r="FA216" s="93"/>
      <c r="FB216" s="93"/>
      <c r="FC216" s="93"/>
      <c r="FD216" s="93"/>
      <c r="FE216" s="93"/>
      <c r="FF216" s="93"/>
      <c r="FG216" s="93"/>
      <c r="FH216" s="93"/>
      <c r="FI216" s="93"/>
      <c r="FJ216" s="93"/>
      <c r="FK216" s="93"/>
      <c r="FL216" s="93"/>
      <c r="FM216" s="93"/>
    </row>
    <row r="217" spans="6:169" ht="12.6" customHeight="1" x14ac:dyDescent="0.3">
      <c r="F217" s="6"/>
      <c r="G217" s="10"/>
      <c r="H217" s="10"/>
      <c r="I217" s="1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7"/>
      <c r="AA217" s="7"/>
      <c r="AB217" s="7"/>
      <c r="AC217" s="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33"/>
      <c r="AP217" s="33"/>
      <c r="AQ217" s="34"/>
      <c r="AR217" s="34"/>
      <c r="AS217" s="34"/>
      <c r="AT217" s="33"/>
      <c r="AU217" s="113"/>
      <c r="AV217" s="114"/>
      <c r="AW217" s="114"/>
      <c r="AX217" s="114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  <c r="DZ217" s="93"/>
      <c r="EA217" s="93"/>
      <c r="EB217" s="93"/>
      <c r="EC217" s="93"/>
      <c r="ED217" s="93"/>
      <c r="EE217" s="93"/>
      <c r="EF217" s="93"/>
      <c r="EG217" s="93"/>
      <c r="EH217" s="93"/>
      <c r="EI217" s="93"/>
      <c r="EJ217" s="93"/>
      <c r="EK217" s="93"/>
      <c r="EL217" s="93"/>
      <c r="EM217" s="93"/>
      <c r="EN217" s="93"/>
      <c r="EO217" s="93"/>
      <c r="EP217" s="93"/>
      <c r="EQ217" s="93"/>
      <c r="ER217" s="93"/>
      <c r="ES217" s="93"/>
      <c r="ET217" s="93"/>
      <c r="EU217" s="93"/>
      <c r="EV217" s="93"/>
      <c r="EW217" s="93"/>
      <c r="EX217" s="93"/>
      <c r="EY217" s="93"/>
      <c r="EZ217" s="93"/>
      <c r="FA217" s="93"/>
      <c r="FB217" s="93"/>
      <c r="FC217" s="93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</row>
    <row r="218" spans="6:169" ht="12.6" customHeight="1" x14ac:dyDescent="0.3"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  <c r="DZ218" s="93"/>
      <c r="EA218" s="93"/>
      <c r="EB218" s="93"/>
      <c r="EC218" s="93"/>
      <c r="ED218" s="93"/>
      <c r="EE218" s="93"/>
      <c r="EF218" s="93"/>
      <c r="EG218" s="93"/>
      <c r="EH218" s="93"/>
      <c r="EI218" s="93"/>
      <c r="EJ218" s="93"/>
      <c r="EK218" s="93"/>
      <c r="EL218" s="93"/>
      <c r="EM218" s="93"/>
      <c r="EN218" s="93"/>
      <c r="EO218" s="93"/>
      <c r="EP218" s="93"/>
      <c r="EQ218" s="93"/>
      <c r="ER218" s="93"/>
      <c r="ES218" s="93"/>
      <c r="ET218" s="93"/>
      <c r="EU218" s="93"/>
      <c r="EV218" s="93"/>
      <c r="EW218" s="93"/>
      <c r="EX218" s="93"/>
      <c r="EY218" s="93"/>
      <c r="EZ218" s="93"/>
      <c r="FA218" s="93"/>
      <c r="FB218" s="93"/>
      <c r="FC218" s="93"/>
      <c r="FD218" s="93"/>
      <c r="FE218" s="93"/>
      <c r="FF218" s="93"/>
      <c r="FG218" s="93"/>
      <c r="FH218" s="93"/>
      <c r="FI218" s="93"/>
      <c r="FJ218" s="93"/>
      <c r="FK218" s="93"/>
      <c r="FL218" s="93"/>
      <c r="FM218" s="93"/>
    </row>
    <row r="219" spans="6:169" ht="12.6" customHeight="1" x14ac:dyDescent="0.3"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  <c r="ED219" s="93"/>
      <c r="EE219" s="93"/>
      <c r="EF219" s="93"/>
      <c r="EG219" s="93"/>
      <c r="EH219" s="93"/>
      <c r="EI219" s="93"/>
      <c r="EJ219" s="93"/>
      <c r="EK219" s="93"/>
      <c r="EL219" s="93"/>
      <c r="EM219" s="93"/>
      <c r="EN219" s="93"/>
      <c r="EO219" s="93"/>
      <c r="EP219" s="93"/>
      <c r="EQ219" s="93"/>
      <c r="ER219" s="93"/>
      <c r="ES219" s="93"/>
      <c r="ET219" s="93"/>
      <c r="EU219" s="93"/>
      <c r="EV219" s="93"/>
      <c r="EW219" s="93"/>
      <c r="EX219" s="93"/>
      <c r="EY219" s="93"/>
      <c r="EZ219" s="93"/>
      <c r="FA219" s="93"/>
      <c r="FB219" s="93"/>
      <c r="FC219" s="93"/>
      <c r="FD219" s="93"/>
      <c r="FE219" s="93"/>
      <c r="FF219" s="93"/>
      <c r="FG219" s="93"/>
      <c r="FH219" s="93"/>
      <c r="FI219" s="93"/>
      <c r="FJ219" s="93"/>
      <c r="FK219" s="93"/>
      <c r="FL219" s="93"/>
      <c r="FM219" s="93"/>
    </row>
    <row r="220" spans="6:169" ht="12.6" customHeight="1" x14ac:dyDescent="0.3"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  <c r="DZ220" s="93"/>
      <c r="EA220" s="93"/>
      <c r="EB220" s="93"/>
      <c r="EC220" s="93"/>
      <c r="ED220" s="93"/>
      <c r="EE220" s="93"/>
      <c r="EF220" s="93"/>
      <c r="EG220" s="93"/>
      <c r="EH220" s="93"/>
      <c r="EI220" s="93"/>
      <c r="EJ220" s="93"/>
      <c r="EK220" s="93"/>
      <c r="EL220" s="93"/>
      <c r="EM220" s="93"/>
      <c r="EN220" s="93"/>
      <c r="EO220" s="93"/>
      <c r="EP220" s="93"/>
      <c r="EQ220" s="93"/>
      <c r="ER220" s="93"/>
      <c r="ES220" s="93"/>
      <c r="ET220" s="93"/>
      <c r="EU220" s="93"/>
      <c r="EV220" s="93"/>
      <c r="EW220" s="93"/>
      <c r="EX220" s="93"/>
      <c r="EY220" s="93"/>
      <c r="EZ220" s="93"/>
      <c r="FA220" s="93"/>
      <c r="FB220" s="93"/>
      <c r="FC220" s="93"/>
      <c r="FD220" s="93"/>
      <c r="FE220" s="93"/>
      <c r="FF220" s="93"/>
      <c r="FG220" s="93"/>
      <c r="FH220" s="93"/>
      <c r="FI220" s="93"/>
      <c r="FJ220" s="93"/>
      <c r="FK220" s="93"/>
      <c r="FL220" s="93"/>
      <c r="FM220" s="93"/>
    </row>
    <row r="221" spans="6:169" ht="12.6" customHeight="1" x14ac:dyDescent="0.3"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3"/>
      <c r="ED221" s="93"/>
      <c r="EE221" s="93"/>
      <c r="EF221" s="93"/>
      <c r="EG221" s="93"/>
      <c r="EH221" s="93"/>
      <c r="EI221" s="93"/>
      <c r="EJ221" s="93"/>
      <c r="EK221" s="93"/>
      <c r="EL221" s="93"/>
      <c r="EM221" s="93"/>
      <c r="EN221" s="93"/>
      <c r="EO221" s="93"/>
      <c r="EP221" s="93"/>
      <c r="EQ221" s="93"/>
      <c r="ER221" s="93"/>
      <c r="ES221" s="93"/>
      <c r="ET221" s="93"/>
      <c r="EU221" s="93"/>
      <c r="EV221" s="93"/>
      <c r="EW221" s="93"/>
      <c r="EX221" s="93"/>
      <c r="EY221" s="93"/>
      <c r="EZ221" s="93"/>
      <c r="FA221" s="93"/>
      <c r="FB221" s="93"/>
      <c r="FC221" s="93"/>
      <c r="FD221" s="93"/>
      <c r="FE221" s="93"/>
      <c r="FF221" s="93"/>
      <c r="FG221" s="93"/>
      <c r="FH221" s="93"/>
      <c r="FI221" s="93"/>
      <c r="FJ221" s="93"/>
      <c r="FK221" s="93"/>
      <c r="FL221" s="93"/>
      <c r="FM221" s="93"/>
    </row>
    <row r="222" spans="6:169" ht="12.6" customHeight="1" x14ac:dyDescent="0.3"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3"/>
      <c r="EI222" s="93"/>
      <c r="EJ222" s="93"/>
      <c r="EK222" s="93"/>
      <c r="EL222" s="93"/>
      <c r="EM222" s="93"/>
      <c r="EN222" s="93"/>
      <c r="EO222" s="93"/>
      <c r="EP222" s="93"/>
      <c r="EQ222" s="93"/>
      <c r="ER222" s="93"/>
      <c r="ES222" s="93"/>
      <c r="ET222" s="93"/>
      <c r="EU222" s="93"/>
      <c r="EV222" s="93"/>
      <c r="EW222" s="93"/>
      <c r="EX222" s="93"/>
      <c r="EY222" s="93"/>
      <c r="EZ222" s="93"/>
      <c r="FA222" s="93"/>
      <c r="FB222" s="93"/>
      <c r="FC222" s="93"/>
      <c r="FD222" s="93"/>
      <c r="FE222" s="93"/>
      <c r="FF222" s="93"/>
      <c r="FG222" s="93"/>
      <c r="FH222" s="93"/>
      <c r="FI222" s="93"/>
      <c r="FJ222" s="93"/>
      <c r="FK222" s="93"/>
      <c r="FL222" s="93"/>
      <c r="FM222" s="93"/>
    </row>
    <row r="223" spans="6:169" ht="12.6" customHeight="1" x14ac:dyDescent="0.3"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/>
      <c r="DY223" s="93"/>
      <c r="DZ223" s="93"/>
      <c r="EA223" s="93"/>
      <c r="EB223" s="93"/>
      <c r="EC223" s="93"/>
      <c r="ED223" s="93"/>
      <c r="EE223" s="93"/>
      <c r="EF223" s="93"/>
      <c r="EG223" s="93"/>
      <c r="EH223" s="93"/>
      <c r="EI223" s="93"/>
      <c r="EJ223" s="93"/>
      <c r="EK223" s="93"/>
      <c r="EL223" s="93"/>
      <c r="EM223" s="93"/>
      <c r="EN223" s="93"/>
      <c r="EO223" s="93"/>
      <c r="EP223" s="93"/>
      <c r="EQ223" s="93"/>
      <c r="ER223" s="93"/>
      <c r="ES223" s="93"/>
      <c r="ET223" s="93"/>
      <c r="EU223" s="93"/>
      <c r="EV223" s="93"/>
      <c r="EW223" s="93"/>
      <c r="EX223" s="93"/>
      <c r="EY223" s="93"/>
      <c r="EZ223" s="93"/>
      <c r="FA223" s="93"/>
      <c r="FB223" s="93"/>
      <c r="FC223" s="93"/>
      <c r="FD223" s="93"/>
      <c r="FE223" s="93"/>
      <c r="FF223" s="93"/>
      <c r="FG223" s="93"/>
      <c r="FH223" s="93"/>
      <c r="FI223" s="93"/>
      <c r="FJ223" s="93"/>
      <c r="FK223" s="93"/>
      <c r="FL223" s="93"/>
      <c r="FM223" s="93"/>
    </row>
    <row r="224" spans="6:169" ht="12.6" customHeight="1" x14ac:dyDescent="0.3"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  <c r="DR224" s="93"/>
      <c r="DS224" s="93"/>
      <c r="DT224" s="93"/>
      <c r="DU224" s="93"/>
      <c r="DV224" s="93"/>
      <c r="DW224" s="93"/>
      <c r="DX224" s="93"/>
      <c r="DY224" s="93"/>
      <c r="DZ224" s="93"/>
      <c r="EA224" s="93"/>
      <c r="EB224" s="93"/>
      <c r="EC224" s="93"/>
      <c r="ED224" s="93"/>
      <c r="EE224" s="93"/>
      <c r="EF224" s="93"/>
      <c r="EG224" s="93"/>
      <c r="EH224" s="93"/>
      <c r="EI224" s="93"/>
      <c r="EJ224" s="93"/>
      <c r="EK224" s="93"/>
      <c r="EL224" s="93"/>
      <c r="EM224" s="93"/>
      <c r="EN224" s="93"/>
      <c r="EO224" s="93"/>
      <c r="EP224" s="93"/>
      <c r="EQ224" s="93"/>
      <c r="ER224" s="93"/>
      <c r="ES224" s="93"/>
      <c r="ET224" s="93"/>
      <c r="EU224" s="93"/>
      <c r="EV224" s="93"/>
      <c r="EW224" s="93"/>
      <c r="EX224" s="93"/>
      <c r="EY224" s="93"/>
      <c r="EZ224" s="93"/>
      <c r="FA224" s="93"/>
      <c r="FB224" s="93"/>
      <c r="FC224" s="93"/>
      <c r="FD224" s="93"/>
      <c r="FE224" s="93"/>
      <c r="FF224" s="93"/>
      <c r="FG224" s="93"/>
      <c r="FH224" s="93"/>
      <c r="FI224" s="93"/>
      <c r="FJ224" s="93"/>
      <c r="FK224" s="93"/>
      <c r="FL224" s="93"/>
      <c r="FM224" s="93"/>
    </row>
    <row r="225" spans="47:169" ht="12.6" customHeight="1" x14ac:dyDescent="0.3"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DS225" s="93"/>
      <c r="DT225" s="93"/>
      <c r="DU225" s="93"/>
      <c r="DV225" s="93"/>
      <c r="DW225" s="93"/>
      <c r="DX225" s="93"/>
      <c r="DY225" s="93"/>
      <c r="DZ225" s="93"/>
      <c r="EA225" s="93"/>
      <c r="EB225" s="93"/>
      <c r="EC225" s="93"/>
      <c r="ED225" s="93"/>
      <c r="EE225" s="93"/>
      <c r="EF225" s="93"/>
      <c r="EG225" s="93"/>
      <c r="EH225" s="93"/>
      <c r="EI225" s="93"/>
      <c r="EJ225" s="93"/>
      <c r="EK225" s="93"/>
      <c r="EL225" s="93"/>
      <c r="EM225" s="93"/>
      <c r="EN225" s="93"/>
      <c r="EO225" s="93"/>
      <c r="EP225" s="93"/>
      <c r="EQ225" s="93"/>
      <c r="ER225" s="93"/>
      <c r="ES225" s="93"/>
      <c r="ET225" s="93"/>
      <c r="EU225" s="93"/>
      <c r="EV225" s="93"/>
      <c r="EW225" s="93"/>
      <c r="EX225" s="93"/>
      <c r="EY225" s="93"/>
      <c r="EZ225" s="93"/>
      <c r="FA225" s="93"/>
      <c r="FB225" s="93"/>
      <c r="FC225" s="93"/>
      <c r="FD225" s="93"/>
      <c r="FE225" s="93"/>
      <c r="FF225" s="93"/>
      <c r="FG225" s="93"/>
      <c r="FH225" s="93"/>
      <c r="FI225" s="93"/>
      <c r="FJ225" s="93"/>
      <c r="FK225" s="93"/>
      <c r="FL225" s="93"/>
      <c r="FM225" s="93"/>
    </row>
    <row r="226" spans="47:169" ht="12.6" customHeight="1" x14ac:dyDescent="0.3"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  <c r="DR226" s="93"/>
      <c r="DS226" s="93"/>
      <c r="DT226" s="93"/>
      <c r="DU226" s="93"/>
      <c r="DV226" s="93"/>
      <c r="DW226" s="93"/>
      <c r="DX226" s="93"/>
      <c r="DY226" s="93"/>
      <c r="DZ226" s="93"/>
      <c r="EA226" s="93"/>
      <c r="EB226" s="93"/>
      <c r="EC226" s="93"/>
      <c r="ED226" s="93"/>
      <c r="EE226" s="93"/>
      <c r="EF226" s="93"/>
      <c r="EG226" s="93"/>
      <c r="EH226" s="93"/>
      <c r="EI226" s="93"/>
      <c r="EJ226" s="93"/>
      <c r="EK226" s="93"/>
      <c r="EL226" s="93"/>
      <c r="EM226" s="93"/>
      <c r="EN226" s="93"/>
      <c r="EO226" s="93"/>
      <c r="EP226" s="93"/>
      <c r="EQ226" s="93"/>
      <c r="ER226" s="93"/>
      <c r="ES226" s="93"/>
      <c r="ET226" s="93"/>
      <c r="EU226" s="93"/>
      <c r="EV226" s="93"/>
      <c r="EW226" s="93"/>
      <c r="EX226" s="93"/>
      <c r="EY226" s="93"/>
      <c r="EZ226" s="93"/>
      <c r="FA226" s="93"/>
      <c r="FB226" s="93"/>
      <c r="FC226" s="93"/>
      <c r="FD226" s="93"/>
      <c r="FE226" s="93"/>
      <c r="FF226" s="93"/>
      <c r="FG226" s="93"/>
      <c r="FH226" s="93"/>
      <c r="FI226" s="93"/>
      <c r="FJ226" s="93"/>
      <c r="FK226" s="93"/>
      <c r="FL226" s="93"/>
      <c r="FM226" s="93"/>
    </row>
    <row r="227" spans="47:169" ht="12.6" customHeight="1" x14ac:dyDescent="0.3"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/>
      <c r="DY227" s="93"/>
      <c r="DZ227" s="93"/>
      <c r="EA227" s="93"/>
      <c r="EB227" s="93"/>
      <c r="EC227" s="93"/>
      <c r="ED227" s="93"/>
      <c r="EE227" s="93"/>
      <c r="EF227" s="93"/>
      <c r="EG227" s="93"/>
      <c r="EH227" s="93"/>
      <c r="EI227" s="93"/>
      <c r="EJ227" s="93"/>
      <c r="EK227" s="93"/>
      <c r="EL227" s="93"/>
      <c r="EM227" s="93"/>
      <c r="EN227" s="93"/>
      <c r="EO227" s="93"/>
      <c r="EP227" s="93"/>
      <c r="EQ227" s="93"/>
      <c r="ER227" s="93"/>
      <c r="ES227" s="93"/>
      <c r="ET227" s="93"/>
      <c r="EU227" s="93"/>
      <c r="EV227" s="93"/>
      <c r="EW227" s="93"/>
      <c r="EX227" s="93"/>
      <c r="EY227" s="93"/>
      <c r="EZ227" s="93"/>
      <c r="FA227" s="93"/>
      <c r="FB227" s="93"/>
      <c r="FC227" s="93"/>
      <c r="FD227" s="93"/>
      <c r="FE227" s="93"/>
      <c r="FF227" s="93"/>
      <c r="FG227" s="93"/>
      <c r="FH227" s="93"/>
      <c r="FI227" s="93"/>
      <c r="FJ227" s="93"/>
      <c r="FK227" s="93"/>
      <c r="FL227" s="93"/>
      <c r="FM227" s="93"/>
    </row>
    <row r="228" spans="47:169" ht="12.6" customHeight="1" x14ac:dyDescent="0.3"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3"/>
      <c r="EI228" s="93"/>
      <c r="EJ228" s="93"/>
      <c r="EK228" s="93"/>
      <c r="EL228" s="93"/>
      <c r="EM228" s="93"/>
      <c r="EN228" s="93"/>
      <c r="EO228" s="93"/>
      <c r="EP228" s="93"/>
      <c r="EQ228" s="93"/>
      <c r="ER228" s="93"/>
      <c r="ES228" s="93"/>
      <c r="ET228" s="93"/>
      <c r="EU228" s="93"/>
      <c r="EV228" s="93"/>
      <c r="EW228" s="93"/>
      <c r="EX228" s="93"/>
      <c r="EY228" s="93"/>
      <c r="EZ228" s="93"/>
      <c r="FA228" s="93"/>
      <c r="FB228" s="93"/>
      <c r="FC228" s="93"/>
      <c r="FD228" s="93"/>
      <c r="FE228" s="93"/>
      <c r="FF228" s="93"/>
      <c r="FG228" s="93"/>
      <c r="FH228" s="93"/>
      <c r="FI228" s="93"/>
      <c r="FJ228" s="93"/>
      <c r="FK228" s="93"/>
      <c r="FL228" s="93"/>
      <c r="FM228" s="93"/>
    </row>
    <row r="229" spans="47:169" ht="12.6" customHeight="1" x14ac:dyDescent="0.3"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  <c r="CJ229" s="93"/>
      <c r="CK229" s="93"/>
      <c r="CL229" s="93"/>
      <c r="CM229" s="93"/>
      <c r="CN229" s="93"/>
      <c r="CO229" s="93"/>
      <c r="CP229" s="93"/>
      <c r="CQ229" s="93"/>
      <c r="CR229" s="93"/>
      <c r="CS229" s="93"/>
      <c r="CT229" s="93"/>
      <c r="CU229" s="93"/>
      <c r="CV229" s="93"/>
      <c r="CW229" s="93"/>
      <c r="CX229" s="93"/>
      <c r="CY229" s="93"/>
      <c r="CZ229" s="93"/>
      <c r="DA229" s="93"/>
      <c r="DB229" s="93"/>
      <c r="DC229" s="93"/>
      <c r="DD229" s="93"/>
      <c r="DE229" s="93"/>
      <c r="DF229" s="93"/>
      <c r="DG229" s="93"/>
      <c r="DH229" s="93"/>
      <c r="DI229" s="93"/>
      <c r="DJ229" s="93"/>
      <c r="DK229" s="93"/>
      <c r="DL229" s="93"/>
      <c r="DM229" s="93"/>
      <c r="DN229" s="93"/>
      <c r="DO229" s="93"/>
      <c r="DP229" s="93"/>
      <c r="DQ229" s="93"/>
      <c r="DR229" s="93"/>
      <c r="DS229" s="93"/>
      <c r="DT229" s="93"/>
      <c r="DU229" s="93"/>
      <c r="DV229" s="93"/>
      <c r="DW229" s="93"/>
      <c r="DX229" s="93"/>
      <c r="DY229" s="93"/>
      <c r="DZ229" s="93"/>
      <c r="EA229" s="93"/>
      <c r="EB229" s="93"/>
      <c r="EC229" s="93"/>
      <c r="ED229" s="93"/>
      <c r="EE229" s="93"/>
      <c r="EF229" s="93"/>
      <c r="EG229" s="93"/>
      <c r="EH229" s="93"/>
      <c r="EI229" s="93"/>
      <c r="EJ229" s="93"/>
      <c r="EK229" s="93"/>
      <c r="EL229" s="93"/>
      <c r="EM229" s="93"/>
      <c r="EN229" s="93"/>
      <c r="EO229" s="93"/>
      <c r="EP229" s="93"/>
      <c r="EQ229" s="93"/>
      <c r="ER229" s="93"/>
      <c r="ES229" s="93"/>
      <c r="ET229" s="93"/>
      <c r="EU229" s="93"/>
      <c r="EV229" s="93"/>
      <c r="EW229" s="93"/>
      <c r="EX229" s="93"/>
      <c r="EY229" s="93"/>
      <c r="EZ229" s="93"/>
      <c r="FA229" s="93"/>
      <c r="FB229" s="93"/>
      <c r="FC229" s="93"/>
      <c r="FD229" s="93"/>
      <c r="FE229" s="93"/>
      <c r="FF229" s="93"/>
      <c r="FG229" s="93"/>
      <c r="FH229" s="93"/>
      <c r="FI229" s="93"/>
      <c r="FJ229" s="93"/>
      <c r="FK229" s="93"/>
      <c r="FL229" s="93"/>
      <c r="FM229" s="93"/>
    </row>
    <row r="230" spans="47:169" ht="12.6" customHeight="1" x14ac:dyDescent="0.3"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  <c r="BO230" s="93"/>
      <c r="BP230" s="93"/>
      <c r="BQ230" s="93"/>
      <c r="BR230" s="93"/>
      <c r="BS230" s="93"/>
      <c r="BT230" s="93"/>
      <c r="BU230" s="93"/>
      <c r="BV230" s="93"/>
      <c r="BW230" s="93"/>
      <c r="BX230" s="93"/>
      <c r="BY230" s="93"/>
      <c r="BZ230" s="93"/>
      <c r="CA230" s="93"/>
      <c r="CB230" s="93"/>
      <c r="CC230" s="93"/>
      <c r="CD230" s="93"/>
      <c r="CE230" s="93"/>
      <c r="CF230" s="93"/>
      <c r="CG230" s="93"/>
      <c r="CH230" s="93"/>
      <c r="CI230" s="93"/>
      <c r="CJ230" s="93"/>
      <c r="CK230" s="93"/>
      <c r="CL230" s="93"/>
      <c r="CM230" s="93"/>
      <c r="CN230" s="93"/>
      <c r="CO230" s="93"/>
      <c r="CP230" s="93"/>
      <c r="CQ230" s="93"/>
      <c r="CR230" s="93"/>
      <c r="CS230" s="93"/>
      <c r="CT230" s="93"/>
      <c r="CU230" s="93"/>
      <c r="CV230" s="93"/>
      <c r="CW230" s="93"/>
      <c r="CX230" s="93"/>
      <c r="CY230" s="93"/>
      <c r="CZ230" s="93"/>
      <c r="DA230" s="93"/>
      <c r="DB230" s="93"/>
      <c r="DC230" s="93"/>
      <c r="DD230" s="93"/>
      <c r="DE230" s="93"/>
      <c r="DF230" s="93"/>
      <c r="DG230" s="93"/>
      <c r="DH230" s="93"/>
      <c r="DI230" s="93"/>
      <c r="DJ230" s="93"/>
      <c r="DK230" s="93"/>
      <c r="DL230" s="93"/>
      <c r="DM230" s="93"/>
      <c r="DN230" s="93"/>
      <c r="DO230" s="93"/>
      <c r="DP230" s="93"/>
      <c r="DQ230" s="93"/>
      <c r="DR230" s="93"/>
      <c r="DS230" s="93"/>
      <c r="DT230" s="93"/>
      <c r="DU230" s="93"/>
      <c r="DV230" s="93"/>
      <c r="DW230" s="93"/>
      <c r="DX230" s="93"/>
      <c r="DY230" s="93"/>
      <c r="DZ230" s="93"/>
      <c r="EA230" s="93"/>
      <c r="EB230" s="93"/>
      <c r="EC230" s="93"/>
      <c r="ED230" s="93"/>
      <c r="EE230" s="93"/>
      <c r="EF230" s="93"/>
      <c r="EG230" s="93"/>
      <c r="EH230" s="93"/>
      <c r="EI230" s="93"/>
      <c r="EJ230" s="93"/>
      <c r="EK230" s="93"/>
      <c r="EL230" s="93"/>
      <c r="EM230" s="93"/>
      <c r="EN230" s="93"/>
      <c r="EO230" s="93"/>
      <c r="EP230" s="93"/>
      <c r="EQ230" s="93"/>
      <c r="ER230" s="93"/>
      <c r="ES230" s="93"/>
      <c r="ET230" s="93"/>
      <c r="EU230" s="93"/>
      <c r="EV230" s="93"/>
      <c r="EW230" s="93"/>
      <c r="EX230" s="93"/>
      <c r="EY230" s="93"/>
      <c r="EZ230" s="93"/>
      <c r="FA230" s="93"/>
      <c r="FB230" s="93"/>
      <c r="FC230" s="93"/>
      <c r="FD230" s="93"/>
      <c r="FE230" s="93"/>
      <c r="FF230" s="93"/>
      <c r="FG230" s="93"/>
      <c r="FH230" s="93"/>
      <c r="FI230" s="93"/>
      <c r="FJ230" s="93"/>
      <c r="FK230" s="93"/>
      <c r="FL230" s="93"/>
      <c r="FM230" s="93"/>
    </row>
    <row r="231" spans="47:169" ht="12.6" customHeight="1" x14ac:dyDescent="0.3"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  <c r="CJ231" s="93"/>
      <c r="CK231" s="93"/>
      <c r="CL231" s="93"/>
      <c r="CM231" s="93"/>
      <c r="CN231" s="93"/>
      <c r="CO231" s="93"/>
      <c r="CP231" s="93"/>
      <c r="CQ231" s="93"/>
      <c r="CR231" s="93"/>
      <c r="CS231" s="93"/>
      <c r="CT231" s="93"/>
      <c r="CU231" s="93"/>
      <c r="CV231" s="93"/>
      <c r="CW231" s="93"/>
      <c r="CX231" s="93"/>
      <c r="CY231" s="93"/>
      <c r="CZ231" s="93"/>
      <c r="DA231" s="93"/>
      <c r="DB231" s="93"/>
      <c r="DC231" s="93"/>
      <c r="DD231" s="93"/>
      <c r="DE231" s="93"/>
      <c r="DF231" s="93"/>
      <c r="DG231" s="93"/>
      <c r="DH231" s="93"/>
      <c r="DI231" s="93"/>
      <c r="DJ231" s="93"/>
      <c r="DK231" s="93"/>
      <c r="DL231" s="93"/>
      <c r="DM231" s="93"/>
      <c r="DN231" s="93"/>
      <c r="DO231" s="93"/>
      <c r="DP231" s="93"/>
      <c r="DQ231" s="93"/>
      <c r="DR231" s="93"/>
      <c r="DS231" s="93"/>
      <c r="DT231" s="93"/>
      <c r="DU231" s="93"/>
      <c r="DV231" s="93"/>
      <c r="DW231" s="93"/>
      <c r="DX231" s="93"/>
      <c r="DY231" s="93"/>
      <c r="DZ231" s="93"/>
      <c r="EA231" s="93"/>
      <c r="EB231" s="93"/>
      <c r="EC231" s="93"/>
      <c r="ED231" s="93"/>
      <c r="EE231" s="93"/>
      <c r="EF231" s="93"/>
      <c r="EG231" s="93"/>
      <c r="EH231" s="93"/>
      <c r="EI231" s="93"/>
      <c r="EJ231" s="93"/>
      <c r="EK231" s="93"/>
      <c r="EL231" s="93"/>
      <c r="EM231" s="93"/>
      <c r="EN231" s="93"/>
      <c r="EO231" s="93"/>
      <c r="EP231" s="93"/>
      <c r="EQ231" s="93"/>
      <c r="ER231" s="93"/>
      <c r="ES231" s="93"/>
      <c r="ET231" s="93"/>
      <c r="EU231" s="93"/>
      <c r="EV231" s="93"/>
      <c r="EW231" s="93"/>
      <c r="EX231" s="93"/>
      <c r="EY231" s="93"/>
      <c r="EZ231" s="93"/>
      <c r="FA231" s="93"/>
      <c r="FB231" s="93"/>
      <c r="FC231" s="93"/>
      <c r="FD231" s="93"/>
      <c r="FE231" s="93"/>
      <c r="FF231" s="93"/>
      <c r="FG231" s="93"/>
      <c r="FH231" s="93"/>
      <c r="FI231" s="93"/>
      <c r="FJ231" s="93"/>
      <c r="FK231" s="93"/>
      <c r="FL231" s="93"/>
      <c r="FM231" s="93"/>
    </row>
    <row r="232" spans="47:169" ht="12.6" customHeight="1" x14ac:dyDescent="0.3"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  <c r="CI232" s="93"/>
      <c r="CJ232" s="93"/>
      <c r="CK232" s="93"/>
      <c r="CL232" s="93"/>
      <c r="CM232" s="93"/>
      <c r="CN232" s="93"/>
      <c r="CO232" s="93"/>
      <c r="CP232" s="93"/>
      <c r="CQ232" s="93"/>
      <c r="CR232" s="93"/>
      <c r="CS232" s="93"/>
      <c r="CT232" s="93"/>
      <c r="CU232" s="93"/>
      <c r="CV232" s="93"/>
      <c r="CW232" s="93"/>
      <c r="CX232" s="93"/>
      <c r="CY232" s="93"/>
      <c r="CZ232" s="93"/>
      <c r="DA232" s="93"/>
      <c r="DB232" s="93"/>
      <c r="DC232" s="93"/>
      <c r="DD232" s="93"/>
      <c r="DE232" s="93"/>
      <c r="DF232" s="93"/>
      <c r="DG232" s="93"/>
      <c r="DH232" s="93"/>
      <c r="DI232" s="93"/>
      <c r="DJ232" s="93"/>
      <c r="DK232" s="93"/>
      <c r="DL232" s="93"/>
      <c r="DM232" s="93"/>
      <c r="DN232" s="93"/>
      <c r="DO232" s="93"/>
      <c r="DP232" s="93"/>
      <c r="DQ232" s="93"/>
      <c r="DR232" s="93"/>
      <c r="DS232" s="93"/>
      <c r="DT232" s="93"/>
      <c r="DU232" s="93"/>
      <c r="DV232" s="93"/>
      <c r="DW232" s="93"/>
      <c r="DX232" s="93"/>
      <c r="DY232" s="93"/>
      <c r="DZ232" s="93"/>
      <c r="EA232" s="93"/>
      <c r="EB232" s="93"/>
      <c r="EC232" s="93"/>
      <c r="ED232" s="93"/>
      <c r="EE232" s="93"/>
      <c r="EF232" s="93"/>
      <c r="EG232" s="93"/>
      <c r="EH232" s="93"/>
      <c r="EI232" s="93"/>
      <c r="EJ232" s="93"/>
      <c r="EK232" s="93"/>
      <c r="EL232" s="93"/>
      <c r="EM232" s="93"/>
      <c r="EN232" s="93"/>
      <c r="EO232" s="93"/>
      <c r="EP232" s="93"/>
      <c r="EQ232" s="93"/>
      <c r="ER232" s="93"/>
      <c r="ES232" s="93"/>
      <c r="ET232" s="93"/>
      <c r="EU232" s="93"/>
      <c r="EV232" s="93"/>
      <c r="EW232" s="93"/>
      <c r="EX232" s="93"/>
      <c r="EY232" s="93"/>
      <c r="EZ232" s="93"/>
      <c r="FA232" s="93"/>
      <c r="FB232" s="93"/>
      <c r="FC232" s="93"/>
      <c r="FD232" s="93"/>
      <c r="FE232" s="93"/>
      <c r="FF232" s="93"/>
      <c r="FG232" s="93"/>
      <c r="FH232" s="93"/>
      <c r="FI232" s="93"/>
      <c r="FJ232" s="93"/>
      <c r="FK232" s="93"/>
      <c r="FL232" s="93"/>
      <c r="FM232" s="93"/>
    </row>
    <row r="233" spans="47:169" ht="12.6" customHeight="1" x14ac:dyDescent="0.3"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  <c r="CJ233" s="93"/>
      <c r="CK233" s="93"/>
      <c r="CL233" s="93"/>
      <c r="CM233" s="93"/>
      <c r="CN233" s="93"/>
      <c r="CO233" s="93"/>
      <c r="CP233" s="93"/>
      <c r="CQ233" s="93"/>
      <c r="CR233" s="93"/>
      <c r="CS233" s="93"/>
      <c r="CT233" s="93"/>
      <c r="CU233" s="93"/>
      <c r="CV233" s="93"/>
      <c r="CW233" s="93"/>
      <c r="CX233" s="93"/>
      <c r="CY233" s="93"/>
      <c r="CZ233" s="93"/>
      <c r="DA233" s="93"/>
      <c r="DB233" s="93"/>
      <c r="DC233" s="93"/>
      <c r="DD233" s="93"/>
      <c r="DE233" s="93"/>
      <c r="DF233" s="93"/>
      <c r="DG233" s="93"/>
      <c r="DH233" s="93"/>
      <c r="DI233" s="93"/>
      <c r="DJ233" s="93"/>
      <c r="DK233" s="93"/>
      <c r="DL233" s="93"/>
      <c r="DM233" s="93"/>
      <c r="DN233" s="93"/>
      <c r="DO233" s="93"/>
      <c r="DP233" s="93"/>
      <c r="DQ233" s="93"/>
      <c r="DR233" s="93"/>
      <c r="DS233" s="93"/>
      <c r="DT233" s="93"/>
      <c r="DU233" s="93"/>
      <c r="DV233" s="93"/>
      <c r="DW233" s="93"/>
      <c r="DX233" s="93"/>
      <c r="DY233" s="93"/>
      <c r="DZ233" s="93"/>
      <c r="EA233" s="93"/>
      <c r="EB233" s="93"/>
      <c r="EC233" s="93"/>
      <c r="ED233" s="93"/>
      <c r="EE233" s="93"/>
      <c r="EF233" s="93"/>
      <c r="EG233" s="93"/>
      <c r="EH233" s="93"/>
      <c r="EI233" s="93"/>
      <c r="EJ233" s="93"/>
      <c r="EK233" s="93"/>
      <c r="EL233" s="93"/>
      <c r="EM233" s="93"/>
      <c r="EN233" s="93"/>
      <c r="EO233" s="93"/>
      <c r="EP233" s="93"/>
      <c r="EQ233" s="93"/>
      <c r="ER233" s="93"/>
      <c r="ES233" s="93"/>
      <c r="ET233" s="93"/>
      <c r="EU233" s="93"/>
      <c r="EV233" s="93"/>
      <c r="EW233" s="93"/>
      <c r="EX233" s="93"/>
      <c r="EY233" s="93"/>
      <c r="EZ233" s="93"/>
      <c r="FA233" s="93"/>
      <c r="FB233" s="93"/>
      <c r="FC233" s="93"/>
      <c r="FD233" s="93"/>
      <c r="FE233" s="93"/>
      <c r="FF233" s="93"/>
      <c r="FG233" s="93"/>
      <c r="FH233" s="93"/>
      <c r="FI233" s="93"/>
      <c r="FJ233" s="93"/>
      <c r="FK233" s="93"/>
      <c r="FL233" s="93"/>
      <c r="FM233" s="93"/>
    </row>
    <row r="234" spans="47:169" ht="12.6" customHeight="1" x14ac:dyDescent="0.3"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  <c r="DE234" s="93"/>
      <c r="DF234" s="93"/>
      <c r="DG234" s="93"/>
      <c r="DH234" s="93"/>
      <c r="DI234" s="93"/>
      <c r="DJ234" s="93"/>
      <c r="DK234" s="93"/>
      <c r="DL234" s="93"/>
      <c r="DM234" s="93"/>
      <c r="DN234" s="93"/>
      <c r="DO234" s="93"/>
      <c r="DP234" s="93"/>
      <c r="DQ234" s="93"/>
      <c r="DR234" s="93"/>
      <c r="DS234" s="93"/>
      <c r="DT234" s="93"/>
      <c r="DU234" s="93"/>
      <c r="DV234" s="93"/>
      <c r="DW234" s="93"/>
      <c r="DX234" s="93"/>
      <c r="DY234" s="93"/>
      <c r="DZ234" s="93"/>
      <c r="EA234" s="93"/>
      <c r="EB234" s="93"/>
      <c r="EC234" s="93"/>
      <c r="ED234" s="93"/>
      <c r="EE234" s="93"/>
      <c r="EF234" s="93"/>
      <c r="EG234" s="93"/>
      <c r="EH234" s="93"/>
      <c r="EI234" s="93"/>
      <c r="EJ234" s="93"/>
      <c r="EK234" s="93"/>
      <c r="EL234" s="93"/>
      <c r="EM234" s="93"/>
      <c r="EN234" s="93"/>
      <c r="EO234" s="93"/>
      <c r="EP234" s="93"/>
      <c r="EQ234" s="93"/>
      <c r="ER234" s="93"/>
      <c r="ES234" s="93"/>
      <c r="ET234" s="93"/>
      <c r="EU234" s="93"/>
      <c r="EV234" s="93"/>
      <c r="EW234" s="93"/>
      <c r="EX234" s="93"/>
      <c r="EY234" s="93"/>
      <c r="EZ234" s="93"/>
      <c r="FA234" s="93"/>
      <c r="FB234" s="93"/>
      <c r="FC234" s="93"/>
      <c r="FD234" s="93"/>
      <c r="FE234" s="93"/>
      <c r="FF234" s="93"/>
      <c r="FG234" s="93"/>
      <c r="FH234" s="93"/>
      <c r="FI234" s="93"/>
      <c r="FJ234" s="93"/>
      <c r="FK234" s="93"/>
      <c r="FL234" s="93"/>
      <c r="FM234" s="93"/>
    </row>
    <row r="235" spans="47:169" ht="12.6" customHeight="1" x14ac:dyDescent="0.3"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  <c r="EI235" s="93"/>
      <c r="EJ235" s="93"/>
      <c r="EK235" s="93"/>
      <c r="EL235" s="93"/>
      <c r="EM235" s="93"/>
      <c r="EN235" s="93"/>
      <c r="EO235" s="93"/>
      <c r="EP235" s="93"/>
      <c r="EQ235" s="93"/>
      <c r="ER235" s="93"/>
      <c r="ES235" s="93"/>
      <c r="ET235" s="93"/>
      <c r="EU235" s="93"/>
      <c r="EV235" s="93"/>
      <c r="EW235" s="93"/>
      <c r="EX235" s="93"/>
      <c r="EY235" s="93"/>
      <c r="EZ235" s="93"/>
      <c r="FA235" s="93"/>
      <c r="FB235" s="93"/>
      <c r="FC235" s="93"/>
      <c r="FD235" s="93"/>
      <c r="FE235" s="93"/>
      <c r="FF235" s="93"/>
      <c r="FG235" s="93"/>
      <c r="FH235" s="93"/>
      <c r="FI235" s="93"/>
      <c r="FJ235" s="93"/>
      <c r="FK235" s="93"/>
      <c r="FL235" s="93"/>
      <c r="FM235" s="93"/>
    </row>
    <row r="236" spans="47:169" ht="12.6" customHeight="1" x14ac:dyDescent="0.3"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/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  <c r="DJ236" s="93"/>
      <c r="DK236" s="93"/>
      <c r="DL236" s="93"/>
      <c r="DM236" s="93"/>
      <c r="DN236" s="93"/>
      <c r="DO236" s="93"/>
      <c r="DP236" s="93"/>
      <c r="DQ236" s="93"/>
      <c r="DR236" s="93"/>
      <c r="DS236" s="93"/>
      <c r="DT236" s="93"/>
      <c r="DU236" s="93"/>
      <c r="DV236" s="93"/>
      <c r="DW236" s="93"/>
      <c r="DX236" s="93"/>
      <c r="DY236" s="93"/>
      <c r="DZ236" s="93"/>
      <c r="EA236" s="93"/>
      <c r="EB236" s="93"/>
      <c r="EC236" s="93"/>
      <c r="ED236" s="93"/>
      <c r="EE236" s="93"/>
      <c r="EF236" s="93"/>
      <c r="EG236" s="93"/>
      <c r="EH236" s="93"/>
      <c r="EI236" s="93"/>
      <c r="EJ236" s="93"/>
      <c r="EK236" s="93"/>
      <c r="EL236" s="93"/>
      <c r="EM236" s="93"/>
      <c r="EN236" s="93"/>
      <c r="EO236" s="93"/>
      <c r="EP236" s="93"/>
      <c r="EQ236" s="93"/>
      <c r="ER236" s="93"/>
      <c r="ES236" s="93"/>
      <c r="ET236" s="93"/>
      <c r="EU236" s="93"/>
      <c r="EV236" s="93"/>
      <c r="EW236" s="93"/>
      <c r="EX236" s="93"/>
      <c r="EY236" s="93"/>
      <c r="EZ236" s="93"/>
      <c r="FA236" s="93"/>
      <c r="FB236" s="93"/>
      <c r="FC236" s="93"/>
      <c r="FD236" s="93"/>
      <c r="FE236" s="93"/>
      <c r="FF236" s="93"/>
      <c r="FG236" s="93"/>
      <c r="FH236" s="93"/>
      <c r="FI236" s="93"/>
      <c r="FJ236" s="93"/>
      <c r="FK236" s="93"/>
      <c r="FL236" s="93"/>
      <c r="FM236" s="93"/>
    </row>
    <row r="237" spans="47:169" ht="12.6" customHeight="1" x14ac:dyDescent="0.3"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3"/>
      <c r="EI237" s="93"/>
      <c r="EJ237" s="93"/>
      <c r="EK237" s="93"/>
      <c r="EL237" s="93"/>
      <c r="EM237" s="93"/>
      <c r="EN237" s="93"/>
      <c r="EO237" s="93"/>
      <c r="EP237" s="93"/>
      <c r="EQ237" s="93"/>
      <c r="ER237" s="93"/>
      <c r="ES237" s="93"/>
      <c r="ET237" s="93"/>
      <c r="EU237" s="93"/>
      <c r="EV237" s="93"/>
      <c r="EW237" s="93"/>
      <c r="EX237" s="93"/>
      <c r="EY237" s="93"/>
      <c r="EZ237" s="93"/>
      <c r="FA237" s="93"/>
      <c r="FB237" s="93"/>
      <c r="FC237" s="93"/>
      <c r="FD237" s="93"/>
      <c r="FE237" s="93"/>
      <c r="FF237" s="93"/>
      <c r="FG237" s="93"/>
      <c r="FH237" s="93"/>
      <c r="FI237" s="93"/>
      <c r="FJ237" s="93"/>
      <c r="FK237" s="93"/>
      <c r="FL237" s="93"/>
      <c r="FM237" s="93"/>
    </row>
    <row r="238" spans="47:169" ht="12.6" customHeight="1" x14ac:dyDescent="0.3"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  <c r="DP238" s="93"/>
      <c r="DQ238" s="93"/>
      <c r="DR238" s="93"/>
      <c r="DS238" s="93"/>
      <c r="DT238" s="93"/>
      <c r="DU238" s="93"/>
      <c r="DV238" s="93"/>
      <c r="DW238" s="93"/>
      <c r="DX238" s="93"/>
      <c r="DY238" s="93"/>
      <c r="DZ238" s="93"/>
      <c r="EA238" s="93"/>
      <c r="EB238" s="93"/>
      <c r="EC238" s="93"/>
      <c r="ED238" s="93"/>
      <c r="EE238" s="93"/>
      <c r="EF238" s="93"/>
      <c r="EG238" s="93"/>
      <c r="EH238" s="93"/>
      <c r="EI238" s="93"/>
      <c r="EJ238" s="93"/>
      <c r="EK238" s="93"/>
      <c r="EL238" s="93"/>
      <c r="EM238" s="93"/>
      <c r="EN238" s="93"/>
      <c r="EO238" s="93"/>
      <c r="EP238" s="93"/>
      <c r="EQ238" s="93"/>
      <c r="ER238" s="93"/>
      <c r="ES238" s="93"/>
      <c r="ET238" s="93"/>
      <c r="EU238" s="93"/>
      <c r="EV238" s="93"/>
      <c r="EW238" s="93"/>
      <c r="EX238" s="93"/>
      <c r="EY238" s="93"/>
      <c r="EZ238" s="93"/>
      <c r="FA238" s="93"/>
      <c r="FB238" s="93"/>
      <c r="FC238" s="93"/>
      <c r="FD238" s="93"/>
      <c r="FE238" s="93"/>
      <c r="FF238" s="93"/>
      <c r="FG238" s="93"/>
      <c r="FH238" s="93"/>
      <c r="FI238" s="93"/>
      <c r="FJ238" s="93"/>
      <c r="FK238" s="93"/>
      <c r="FL238" s="93"/>
      <c r="FM238" s="93"/>
    </row>
    <row r="239" spans="47:169" ht="12.6" customHeight="1" x14ac:dyDescent="0.3"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93"/>
      <c r="EI239" s="93"/>
      <c r="EJ239" s="93"/>
      <c r="EK239" s="93"/>
      <c r="EL239" s="93"/>
      <c r="EM239" s="93"/>
      <c r="EN239" s="93"/>
      <c r="EO239" s="93"/>
      <c r="EP239" s="93"/>
      <c r="EQ239" s="93"/>
      <c r="ER239" s="93"/>
      <c r="ES239" s="93"/>
      <c r="ET239" s="93"/>
      <c r="EU239" s="93"/>
      <c r="EV239" s="93"/>
      <c r="EW239" s="93"/>
      <c r="EX239" s="93"/>
      <c r="EY239" s="93"/>
      <c r="EZ239" s="93"/>
      <c r="FA239" s="93"/>
      <c r="FB239" s="93"/>
      <c r="FC239" s="93"/>
      <c r="FD239" s="93"/>
      <c r="FE239" s="93"/>
      <c r="FF239" s="93"/>
      <c r="FG239" s="93"/>
      <c r="FH239" s="93"/>
      <c r="FI239" s="93"/>
      <c r="FJ239" s="93"/>
      <c r="FK239" s="93"/>
      <c r="FL239" s="93"/>
      <c r="FM239" s="93"/>
    </row>
    <row r="240" spans="47:169" ht="12.6" customHeight="1" x14ac:dyDescent="0.3"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  <c r="DP240" s="93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93"/>
      <c r="EI240" s="93"/>
      <c r="EJ240" s="93"/>
      <c r="EK240" s="93"/>
      <c r="EL240" s="93"/>
      <c r="EM240" s="93"/>
      <c r="EN240" s="93"/>
      <c r="EO240" s="93"/>
      <c r="EP240" s="93"/>
      <c r="EQ240" s="93"/>
      <c r="ER240" s="93"/>
      <c r="ES240" s="93"/>
      <c r="ET240" s="93"/>
      <c r="EU240" s="93"/>
      <c r="EV240" s="93"/>
      <c r="EW240" s="93"/>
      <c r="EX240" s="93"/>
      <c r="EY240" s="93"/>
      <c r="EZ240" s="93"/>
      <c r="FA240" s="93"/>
      <c r="FB240" s="93"/>
      <c r="FC240" s="93"/>
      <c r="FD240" s="93"/>
      <c r="FE240" s="93"/>
      <c r="FF240" s="93"/>
      <c r="FG240" s="93"/>
      <c r="FH240" s="93"/>
      <c r="FI240" s="93"/>
      <c r="FJ240" s="93"/>
      <c r="FK240" s="93"/>
      <c r="FL240" s="93"/>
      <c r="FM240" s="93"/>
    </row>
    <row r="241" spans="47:169" ht="12.6" customHeight="1" x14ac:dyDescent="0.3"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DS241" s="93"/>
      <c r="DT241" s="93"/>
      <c r="DU241" s="93"/>
      <c r="DV241" s="93"/>
      <c r="DW241" s="93"/>
      <c r="DX241" s="93"/>
      <c r="DY241" s="93"/>
      <c r="DZ241" s="93"/>
      <c r="EA241" s="93"/>
      <c r="EB241" s="93"/>
      <c r="EC241" s="93"/>
      <c r="ED241" s="93"/>
      <c r="EE241" s="93"/>
      <c r="EF241" s="93"/>
      <c r="EG241" s="93"/>
      <c r="EH241" s="93"/>
      <c r="EI241" s="93"/>
      <c r="EJ241" s="93"/>
      <c r="EK241" s="93"/>
      <c r="EL241" s="93"/>
      <c r="EM241" s="93"/>
      <c r="EN241" s="93"/>
      <c r="EO241" s="93"/>
      <c r="EP241" s="93"/>
      <c r="EQ241" s="93"/>
      <c r="ER241" s="93"/>
      <c r="ES241" s="93"/>
      <c r="ET241" s="93"/>
      <c r="EU241" s="93"/>
      <c r="EV241" s="93"/>
      <c r="EW241" s="93"/>
      <c r="EX241" s="93"/>
      <c r="EY241" s="93"/>
      <c r="EZ241" s="93"/>
      <c r="FA241" s="93"/>
      <c r="FB241" s="93"/>
      <c r="FC241" s="93"/>
      <c r="FD241" s="93"/>
      <c r="FE241" s="93"/>
      <c r="FF241" s="93"/>
      <c r="FG241" s="93"/>
      <c r="FH241" s="93"/>
      <c r="FI241" s="93"/>
      <c r="FJ241" s="93"/>
      <c r="FK241" s="93"/>
      <c r="FL241" s="93"/>
      <c r="FM241" s="93"/>
    </row>
    <row r="242" spans="47:169" ht="12.6" customHeight="1" x14ac:dyDescent="0.3"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3"/>
      <c r="CK242" s="93"/>
      <c r="CL242" s="93"/>
      <c r="CM242" s="93"/>
      <c r="CN242" s="93"/>
      <c r="CO242" s="93"/>
      <c r="CP242" s="93"/>
      <c r="CQ242" s="93"/>
      <c r="CR242" s="93"/>
      <c r="CS242" s="93"/>
      <c r="CT242" s="93"/>
      <c r="CU242" s="93"/>
      <c r="CV242" s="93"/>
      <c r="CW242" s="93"/>
      <c r="CX242" s="93"/>
      <c r="CY242" s="93"/>
      <c r="CZ242" s="93"/>
      <c r="DA242" s="93"/>
      <c r="DB242" s="93"/>
      <c r="DC242" s="93"/>
      <c r="DD242" s="93"/>
      <c r="DE242" s="93"/>
      <c r="DF242" s="93"/>
      <c r="DG242" s="93"/>
      <c r="DH242" s="93"/>
      <c r="DI242" s="93"/>
      <c r="DJ242" s="93"/>
      <c r="DK242" s="93"/>
      <c r="DL242" s="93"/>
      <c r="DM242" s="93"/>
      <c r="DN242" s="93"/>
      <c r="DO242" s="93"/>
      <c r="DP242" s="93"/>
      <c r="DQ242" s="93"/>
      <c r="DR242" s="93"/>
      <c r="DS242" s="93"/>
      <c r="DT242" s="93"/>
      <c r="DU242" s="93"/>
      <c r="DV242" s="93"/>
      <c r="DW242" s="93"/>
      <c r="DX242" s="93"/>
      <c r="DY242" s="93"/>
      <c r="DZ242" s="93"/>
      <c r="EA242" s="93"/>
      <c r="EB242" s="93"/>
      <c r="EC242" s="93"/>
      <c r="ED242" s="93"/>
      <c r="EE242" s="93"/>
      <c r="EF242" s="93"/>
      <c r="EG242" s="93"/>
      <c r="EH242" s="93"/>
      <c r="EI242" s="93"/>
      <c r="EJ242" s="93"/>
      <c r="EK242" s="93"/>
      <c r="EL242" s="93"/>
      <c r="EM242" s="93"/>
      <c r="EN242" s="93"/>
      <c r="EO242" s="93"/>
      <c r="EP242" s="93"/>
      <c r="EQ242" s="93"/>
      <c r="ER242" s="93"/>
      <c r="ES242" s="93"/>
      <c r="ET242" s="93"/>
      <c r="EU242" s="93"/>
      <c r="EV242" s="93"/>
      <c r="EW242" s="93"/>
      <c r="EX242" s="93"/>
      <c r="EY242" s="93"/>
      <c r="EZ242" s="93"/>
      <c r="FA242" s="93"/>
      <c r="FB242" s="93"/>
      <c r="FC242" s="93"/>
      <c r="FD242" s="93"/>
      <c r="FE242" s="93"/>
      <c r="FF242" s="93"/>
      <c r="FG242" s="93"/>
      <c r="FH242" s="93"/>
      <c r="FI242" s="93"/>
      <c r="FJ242" s="93"/>
      <c r="FK242" s="93"/>
      <c r="FL242" s="93"/>
      <c r="FM242" s="93"/>
    </row>
    <row r="243" spans="47:169" ht="12.6" customHeight="1" x14ac:dyDescent="0.3"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93"/>
      <c r="BZ243" s="93"/>
      <c r="CA243" s="93"/>
      <c r="CB243" s="93"/>
      <c r="CC243" s="93"/>
      <c r="CD243" s="93"/>
      <c r="CE243" s="93"/>
      <c r="CF243" s="93"/>
      <c r="CG243" s="93"/>
      <c r="CH243" s="93"/>
      <c r="CI243" s="93"/>
      <c r="CJ243" s="93"/>
      <c r="CK243" s="93"/>
      <c r="CL243" s="93"/>
      <c r="CM243" s="93"/>
      <c r="CN243" s="93"/>
      <c r="CO243" s="93"/>
      <c r="CP243" s="93"/>
      <c r="CQ243" s="93"/>
      <c r="CR243" s="93"/>
      <c r="CS243" s="93"/>
      <c r="CT243" s="93"/>
      <c r="CU243" s="93"/>
      <c r="CV243" s="93"/>
      <c r="CW243" s="93"/>
      <c r="CX243" s="93"/>
      <c r="CY243" s="93"/>
      <c r="CZ243" s="93"/>
      <c r="DA243" s="93"/>
      <c r="DB243" s="93"/>
      <c r="DC243" s="93"/>
      <c r="DD243" s="93"/>
      <c r="DE243" s="93"/>
      <c r="DF243" s="93"/>
      <c r="DG243" s="93"/>
      <c r="DH243" s="93"/>
      <c r="DI243" s="93"/>
      <c r="DJ243" s="93"/>
      <c r="DK243" s="93"/>
      <c r="DL243" s="93"/>
      <c r="DM243" s="93"/>
      <c r="DN243" s="93"/>
      <c r="DO243" s="93"/>
      <c r="DP243" s="93"/>
      <c r="DQ243" s="93"/>
      <c r="DR243" s="93"/>
      <c r="DS243" s="93"/>
      <c r="DT243" s="93"/>
      <c r="DU243" s="93"/>
      <c r="DV243" s="93"/>
      <c r="DW243" s="93"/>
      <c r="DX243" s="93"/>
      <c r="DY243" s="93"/>
      <c r="DZ243" s="93"/>
      <c r="EA243" s="93"/>
      <c r="EB243" s="93"/>
      <c r="EC243" s="93"/>
      <c r="ED243" s="93"/>
      <c r="EE243" s="93"/>
      <c r="EF243" s="93"/>
      <c r="EG243" s="93"/>
      <c r="EH243" s="93"/>
      <c r="EI243" s="93"/>
      <c r="EJ243" s="93"/>
      <c r="EK243" s="93"/>
      <c r="EL243" s="93"/>
      <c r="EM243" s="93"/>
      <c r="EN243" s="93"/>
      <c r="EO243" s="93"/>
      <c r="EP243" s="93"/>
      <c r="EQ243" s="93"/>
      <c r="ER243" s="93"/>
      <c r="ES243" s="93"/>
      <c r="ET243" s="93"/>
      <c r="EU243" s="93"/>
      <c r="EV243" s="93"/>
      <c r="EW243" s="93"/>
      <c r="EX243" s="93"/>
      <c r="EY243" s="93"/>
      <c r="EZ243" s="93"/>
      <c r="FA243" s="93"/>
      <c r="FB243" s="93"/>
      <c r="FC243" s="93"/>
      <c r="FD243" s="93"/>
      <c r="FE243" s="93"/>
      <c r="FF243" s="93"/>
      <c r="FG243" s="93"/>
      <c r="FH243" s="93"/>
      <c r="FI243" s="93"/>
      <c r="FJ243" s="93"/>
      <c r="FK243" s="93"/>
      <c r="FL243" s="93"/>
      <c r="FM243" s="93"/>
    </row>
    <row r="244" spans="47:169" ht="12.6" customHeight="1" x14ac:dyDescent="0.3"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  <c r="CJ244" s="93"/>
      <c r="CK244" s="93"/>
      <c r="CL244" s="93"/>
      <c r="CM244" s="93"/>
      <c r="CN244" s="93"/>
      <c r="CO244" s="93"/>
      <c r="CP244" s="93"/>
      <c r="CQ244" s="93"/>
      <c r="CR244" s="93"/>
      <c r="CS244" s="93"/>
      <c r="CT244" s="93"/>
      <c r="CU244" s="93"/>
      <c r="CV244" s="93"/>
      <c r="CW244" s="93"/>
      <c r="CX244" s="93"/>
      <c r="CY244" s="93"/>
      <c r="CZ244" s="93"/>
      <c r="DA244" s="93"/>
      <c r="DB244" s="93"/>
      <c r="DC244" s="93"/>
      <c r="DD244" s="93"/>
      <c r="DE244" s="93"/>
      <c r="DF244" s="93"/>
      <c r="DG244" s="93"/>
      <c r="DH244" s="93"/>
      <c r="DI244" s="93"/>
      <c r="DJ244" s="93"/>
      <c r="DK244" s="93"/>
      <c r="DL244" s="93"/>
      <c r="DM244" s="93"/>
      <c r="DN244" s="93"/>
      <c r="DO244" s="93"/>
      <c r="DP244" s="93"/>
      <c r="DQ244" s="93"/>
      <c r="DR244" s="93"/>
      <c r="DS244" s="93"/>
      <c r="DT244" s="93"/>
      <c r="DU244" s="93"/>
      <c r="DV244" s="93"/>
      <c r="DW244" s="93"/>
      <c r="DX244" s="93"/>
      <c r="DY244" s="93"/>
      <c r="DZ244" s="93"/>
      <c r="EA244" s="93"/>
      <c r="EB244" s="93"/>
      <c r="EC244" s="93"/>
      <c r="ED244" s="93"/>
      <c r="EE244" s="93"/>
      <c r="EF244" s="93"/>
      <c r="EG244" s="93"/>
      <c r="EH244" s="93"/>
      <c r="EI244" s="93"/>
      <c r="EJ244" s="93"/>
      <c r="EK244" s="93"/>
      <c r="EL244" s="93"/>
      <c r="EM244" s="93"/>
      <c r="EN244" s="93"/>
      <c r="EO244" s="93"/>
      <c r="EP244" s="93"/>
      <c r="EQ244" s="93"/>
      <c r="ER244" s="93"/>
      <c r="ES244" s="93"/>
      <c r="ET244" s="93"/>
      <c r="EU244" s="93"/>
      <c r="EV244" s="93"/>
      <c r="EW244" s="93"/>
      <c r="EX244" s="93"/>
      <c r="EY244" s="93"/>
      <c r="EZ244" s="93"/>
      <c r="FA244" s="93"/>
      <c r="FB244" s="93"/>
      <c r="FC244" s="93"/>
      <c r="FD244" s="93"/>
      <c r="FE244" s="93"/>
      <c r="FF244" s="93"/>
      <c r="FG244" s="93"/>
      <c r="FH244" s="93"/>
      <c r="FI244" s="93"/>
      <c r="FJ244" s="93"/>
      <c r="FK244" s="93"/>
      <c r="FL244" s="93"/>
      <c r="FM244" s="93"/>
    </row>
    <row r="245" spans="47:169" ht="12.6" customHeight="1" x14ac:dyDescent="0.3"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93"/>
      <c r="BV245" s="93"/>
      <c r="BW245" s="93"/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  <c r="CI245" s="93"/>
      <c r="CJ245" s="93"/>
      <c r="CK245" s="93"/>
      <c r="CL245" s="93"/>
      <c r="CM245" s="93"/>
      <c r="CN245" s="93"/>
      <c r="CO245" s="93"/>
      <c r="CP245" s="93"/>
      <c r="CQ245" s="93"/>
      <c r="CR245" s="93"/>
      <c r="CS245" s="93"/>
      <c r="CT245" s="93"/>
      <c r="CU245" s="93"/>
      <c r="CV245" s="93"/>
      <c r="CW245" s="93"/>
      <c r="CX245" s="93"/>
      <c r="CY245" s="93"/>
      <c r="CZ245" s="93"/>
      <c r="DA245" s="93"/>
      <c r="DB245" s="93"/>
      <c r="DC245" s="93"/>
      <c r="DD245" s="93"/>
      <c r="DE245" s="93"/>
      <c r="DF245" s="93"/>
      <c r="DG245" s="93"/>
      <c r="DH245" s="93"/>
      <c r="DI245" s="93"/>
      <c r="DJ245" s="93"/>
      <c r="DK245" s="93"/>
      <c r="DL245" s="93"/>
      <c r="DM245" s="93"/>
      <c r="DN245" s="93"/>
      <c r="DO245" s="93"/>
      <c r="DP245" s="93"/>
      <c r="DQ245" s="93"/>
      <c r="DR245" s="93"/>
      <c r="DS245" s="93"/>
      <c r="DT245" s="93"/>
      <c r="DU245" s="93"/>
      <c r="DV245" s="93"/>
      <c r="DW245" s="93"/>
      <c r="DX245" s="93"/>
      <c r="DY245" s="93"/>
      <c r="DZ245" s="93"/>
      <c r="EA245" s="93"/>
      <c r="EB245" s="93"/>
      <c r="EC245" s="93"/>
      <c r="ED245" s="93"/>
      <c r="EE245" s="93"/>
      <c r="EF245" s="93"/>
      <c r="EG245" s="93"/>
      <c r="EH245" s="93"/>
      <c r="EI245" s="93"/>
      <c r="EJ245" s="93"/>
      <c r="EK245" s="93"/>
      <c r="EL245" s="93"/>
      <c r="EM245" s="93"/>
      <c r="EN245" s="93"/>
      <c r="EO245" s="93"/>
      <c r="EP245" s="93"/>
      <c r="EQ245" s="93"/>
      <c r="ER245" s="93"/>
      <c r="ES245" s="93"/>
      <c r="ET245" s="93"/>
      <c r="EU245" s="93"/>
      <c r="EV245" s="93"/>
      <c r="EW245" s="93"/>
      <c r="EX245" s="93"/>
      <c r="EY245" s="93"/>
      <c r="EZ245" s="93"/>
      <c r="FA245" s="93"/>
      <c r="FB245" s="93"/>
      <c r="FC245" s="93"/>
      <c r="FD245" s="93"/>
      <c r="FE245" s="93"/>
      <c r="FF245" s="93"/>
      <c r="FG245" s="93"/>
      <c r="FH245" s="93"/>
      <c r="FI245" s="93"/>
      <c r="FJ245" s="93"/>
      <c r="FK245" s="93"/>
      <c r="FL245" s="93"/>
      <c r="FM245" s="93"/>
    </row>
    <row r="246" spans="47:169" ht="12.6" customHeight="1" x14ac:dyDescent="0.3"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  <c r="BT246" s="93"/>
      <c r="BU246" s="93"/>
      <c r="BV246" s="93"/>
      <c r="BW246" s="93"/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  <c r="CI246" s="93"/>
      <c r="CJ246" s="93"/>
      <c r="CK246" s="93"/>
      <c r="CL246" s="93"/>
      <c r="CM246" s="93"/>
      <c r="CN246" s="93"/>
      <c r="CO246" s="93"/>
      <c r="CP246" s="93"/>
      <c r="CQ246" s="93"/>
      <c r="CR246" s="93"/>
      <c r="CS246" s="93"/>
      <c r="CT246" s="93"/>
      <c r="CU246" s="93"/>
      <c r="CV246" s="93"/>
      <c r="CW246" s="93"/>
      <c r="CX246" s="93"/>
      <c r="CY246" s="93"/>
      <c r="CZ246" s="93"/>
      <c r="DA246" s="93"/>
      <c r="DB246" s="93"/>
      <c r="DC246" s="93"/>
      <c r="DD246" s="93"/>
      <c r="DE246" s="93"/>
      <c r="DF246" s="93"/>
      <c r="DG246" s="93"/>
      <c r="DH246" s="93"/>
      <c r="DI246" s="93"/>
      <c r="DJ246" s="93"/>
      <c r="DK246" s="93"/>
      <c r="DL246" s="93"/>
      <c r="DM246" s="93"/>
      <c r="DN246" s="93"/>
      <c r="DO246" s="93"/>
      <c r="DP246" s="93"/>
      <c r="DQ246" s="93"/>
      <c r="DR246" s="93"/>
      <c r="DS246" s="93"/>
      <c r="DT246" s="93"/>
      <c r="DU246" s="93"/>
      <c r="DV246" s="93"/>
      <c r="DW246" s="93"/>
      <c r="DX246" s="93"/>
      <c r="DY246" s="93"/>
      <c r="DZ246" s="93"/>
      <c r="EA246" s="93"/>
      <c r="EB246" s="93"/>
      <c r="EC246" s="93"/>
      <c r="ED246" s="93"/>
      <c r="EE246" s="93"/>
      <c r="EF246" s="93"/>
      <c r="EG246" s="93"/>
      <c r="EH246" s="93"/>
      <c r="EI246" s="93"/>
      <c r="EJ246" s="93"/>
      <c r="EK246" s="93"/>
      <c r="EL246" s="93"/>
      <c r="EM246" s="93"/>
      <c r="EN246" s="93"/>
      <c r="EO246" s="93"/>
      <c r="EP246" s="93"/>
      <c r="EQ246" s="93"/>
      <c r="ER246" s="93"/>
      <c r="ES246" s="93"/>
      <c r="ET246" s="93"/>
      <c r="EU246" s="93"/>
      <c r="EV246" s="93"/>
      <c r="EW246" s="93"/>
      <c r="EX246" s="93"/>
      <c r="EY246" s="93"/>
      <c r="EZ246" s="93"/>
      <c r="FA246" s="93"/>
      <c r="FB246" s="93"/>
      <c r="FC246" s="93"/>
      <c r="FD246" s="93"/>
      <c r="FE246" s="93"/>
      <c r="FF246" s="93"/>
      <c r="FG246" s="93"/>
      <c r="FH246" s="93"/>
      <c r="FI246" s="93"/>
      <c r="FJ246" s="93"/>
      <c r="FK246" s="93"/>
      <c r="FL246" s="93"/>
      <c r="FM246" s="93"/>
    </row>
    <row r="247" spans="47:169" ht="12.6" customHeight="1" x14ac:dyDescent="0.3"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  <c r="BT247" s="93"/>
      <c r="BU247" s="93"/>
      <c r="BV247" s="93"/>
      <c r="BW247" s="93"/>
      <c r="BX247" s="93"/>
      <c r="BY247" s="93"/>
      <c r="BZ247" s="93"/>
      <c r="CA247" s="93"/>
      <c r="CB247" s="93"/>
      <c r="CC247" s="93"/>
      <c r="CD247" s="93"/>
      <c r="CE247" s="93"/>
      <c r="CF247" s="93"/>
      <c r="CG247" s="93"/>
      <c r="CH247" s="93"/>
      <c r="CI247" s="93"/>
      <c r="CJ247" s="93"/>
      <c r="CK247" s="93"/>
      <c r="CL247" s="93"/>
      <c r="CM247" s="93"/>
      <c r="CN247" s="93"/>
      <c r="CO247" s="93"/>
      <c r="CP247" s="93"/>
      <c r="CQ247" s="93"/>
      <c r="CR247" s="93"/>
      <c r="CS247" s="93"/>
      <c r="CT247" s="93"/>
      <c r="CU247" s="93"/>
      <c r="CV247" s="93"/>
      <c r="CW247" s="93"/>
      <c r="CX247" s="93"/>
      <c r="CY247" s="93"/>
      <c r="CZ247" s="93"/>
      <c r="DA247" s="93"/>
      <c r="DB247" s="93"/>
      <c r="DC247" s="93"/>
      <c r="DD247" s="93"/>
      <c r="DE247" s="93"/>
      <c r="DF247" s="93"/>
      <c r="DG247" s="93"/>
      <c r="DH247" s="93"/>
      <c r="DI247" s="93"/>
      <c r="DJ247" s="93"/>
      <c r="DK247" s="93"/>
      <c r="DL247" s="93"/>
      <c r="DM247" s="93"/>
      <c r="DN247" s="93"/>
      <c r="DO247" s="93"/>
      <c r="DP247" s="93"/>
      <c r="DQ247" s="93"/>
      <c r="DR247" s="93"/>
      <c r="DS247" s="93"/>
      <c r="DT247" s="93"/>
      <c r="DU247" s="93"/>
      <c r="DV247" s="93"/>
      <c r="DW247" s="93"/>
      <c r="DX247" s="93"/>
      <c r="DY247" s="93"/>
      <c r="DZ247" s="93"/>
      <c r="EA247" s="93"/>
      <c r="EB247" s="93"/>
      <c r="EC247" s="93"/>
      <c r="ED247" s="93"/>
      <c r="EE247" s="93"/>
      <c r="EF247" s="93"/>
      <c r="EG247" s="93"/>
      <c r="EH247" s="93"/>
      <c r="EI247" s="93"/>
      <c r="EJ247" s="93"/>
      <c r="EK247" s="93"/>
      <c r="EL247" s="93"/>
      <c r="EM247" s="93"/>
      <c r="EN247" s="93"/>
      <c r="EO247" s="93"/>
      <c r="EP247" s="93"/>
      <c r="EQ247" s="93"/>
      <c r="ER247" s="93"/>
      <c r="ES247" s="93"/>
      <c r="ET247" s="93"/>
      <c r="EU247" s="93"/>
      <c r="EV247" s="93"/>
      <c r="EW247" s="93"/>
      <c r="EX247" s="93"/>
      <c r="EY247" s="93"/>
      <c r="EZ247" s="93"/>
      <c r="FA247" s="93"/>
      <c r="FB247" s="93"/>
      <c r="FC247" s="93"/>
      <c r="FD247" s="93"/>
      <c r="FE247" s="93"/>
      <c r="FF247" s="93"/>
      <c r="FG247" s="93"/>
      <c r="FH247" s="93"/>
      <c r="FI247" s="93"/>
      <c r="FJ247" s="93"/>
      <c r="FK247" s="93"/>
      <c r="FL247" s="93"/>
      <c r="FM247" s="93"/>
    </row>
    <row r="248" spans="47:169" ht="12.6" customHeight="1" x14ac:dyDescent="0.3"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  <c r="BT248" s="93"/>
      <c r="BU248" s="93"/>
      <c r="BV248" s="93"/>
      <c r="BW248" s="93"/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  <c r="CI248" s="93"/>
      <c r="CJ248" s="93"/>
      <c r="CK248" s="93"/>
      <c r="CL248" s="93"/>
      <c r="CM248" s="93"/>
      <c r="CN248" s="93"/>
      <c r="CO248" s="93"/>
      <c r="CP248" s="93"/>
      <c r="CQ248" s="93"/>
      <c r="CR248" s="93"/>
      <c r="CS248" s="93"/>
      <c r="CT248" s="93"/>
      <c r="CU248" s="93"/>
      <c r="CV248" s="93"/>
      <c r="CW248" s="93"/>
      <c r="CX248" s="93"/>
      <c r="CY248" s="93"/>
      <c r="CZ248" s="93"/>
      <c r="DA248" s="93"/>
      <c r="DB248" s="93"/>
      <c r="DC248" s="93"/>
      <c r="DD248" s="93"/>
      <c r="DE248" s="93"/>
      <c r="DF248" s="93"/>
      <c r="DG248" s="93"/>
      <c r="DH248" s="93"/>
      <c r="DI248" s="93"/>
      <c r="DJ248" s="93"/>
      <c r="DK248" s="93"/>
      <c r="DL248" s="93"/>
      <c r="DM248" s="93"/>
      <c r="DN248" s="93"/>
      <c r="DO248" s="93"/>
      <c r="DP248" s="93"/>
      <c r="DQ248" s="93"/>
      <c r="DR248" s="93"/>
      <c r="DS248" s="93"/>
      <c r="DT248" s="93"/>
      <c r="DU248" s="93"/>
      <c r="DV248" s="93"/>
      <c r="DW248" s="93"/>
      <c r="DX248" s="93"/>
      <c r="DY248" s="93"/>
      <c r="DZ248" s="93"/>
      <c r="EA248" s="93"/>
      <c r="EB248" s="93"/>
      <c r="EC248" s="93"/>
      <c r="ED248" s="93"/>
      <c r="EE248" s="93"/>
      <c r="EF248" s="93"/>
      <c r="EG248" s="93"/>
      <c r="EH248" s="93"/>
      <c r="EI248" s="93"/>
      <c r="EJ248" s="93"/>
      <c r="EK248" s="93"/>
      <c r="EL248" s="93"/>
      <c r="EM248" s="93"/>
      <c r="EN248" s="93"/>
      <c r="EO248" s="93"/>
      <c r="EP248" s="93"/>
      <c r="EQ248" s="93"/>
      <c r="ER248" s="93"/>
      <c r="ES248" s="93"/>
      <c r="ET248" s="93"/>
      <c r="EU248" s="93"/>
      <c r="EV248" s="93"/>
      <c r="EW248" s="93"/>
      <c r="EX248" s="93"/>
      <c r="EY248" s="93"/>
      <c r="EZ248" s="93"/>
      <c r="FA248" s="93"/>
      <c r="FB248" s="93"/>
      <c r="FC248" s="93"/>
      <c r="FD248" s="93"/>
      <c r="FE248" s="93"/>
      <c r="FF248" s="93"/>
      <c r="FG248" s="93"/>
      <c r="FH248" s="93"/>
      <c r="FI248" s="93"/>
      <c r="FJ248" s="93"/>
      <c r="FK248" s="93"/>
      <c r="FL248" s="93"/>
      <c r="FM248" s="93"/>
    </row>
    <row r="249" spans="47:169" ht="12.6" customHeight="1" x14ac:dyDescent="0.3"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  <c r="CJ249" s="93"/>
      <c r="CK249" s="93"/>
      <c r="CL249" s="93"/>
      <c r="CM249" s="93"/>
      <c r="CN249" s="93"/>
      <c r="CO249" s="93"/>
      <c r="CP249" s="93"/>
      <c r="CQ249" s="93"/>
      <c r="CR249" s="93"/>
      <c r="CS249" s="93"/>
      <c r="CT249" s="93"/>
      <c r="CU249" s="93"/>
      <c r="CV249" s="93"/>
      <c r="CW249" s="93"/>
      <c r="CX249" s="93"/>
      <c r="CY249" s="93"/>
      <c r="CZ249" s="93"/>
      <c r="DA249" s="93"/>
      <c r="DB249" s="93"/>
      <c r="DC249" s="93"/>
      <c r="DD249" s="93"/>
      <c r="DE249" s="93"/>
      <c r="DF249" s="93"/>
      <c r="DG249" s="93"/>
      <c r="DH249" s="93"/>
      <c r="DI249" s="93"/>
      <c r="DJ249" s="93"/>
      <c r="DK249" s="93"/>
      <c r="DL249" s="93"/>
      <c r="DM249" s="93"/>
      <c r="DN249" s="93"/>
      <c r="DO249" s="93"/>
      <c r="DP249" s="93"/>
      <c r="DQ249" s="93"/>
      <c r="DR249" s="93"/>
      <c r="DS249" s="93"/>
      <c r="DT249" s="93"/>
      <c r="DU249" s="93"/>
      <c r="DV249" s="93"/>
      <c r="DW249" s="93"/>
      <c r="DX249" s="93"/>
      <c r="DY249" s="93"/>
      <c r="DZ249" s="93"/>
      <c r="EA249" s="93"/>
      <c r="EB249" s="93"/>
      <c r="EC249" s="93"/>
      <c r="ED249" s="93"/>
      <c r="EE249" s="93"/>
      <c r="EF249" s="93"/>
      <c r="EG249" s="93"/>
      <c r="EH249" s="93"/>
      <c r="EI249" s="93"/>
      <c r="EJ249" s="93"/>
      <c r="EK249" s="93"/>
      <c r="EL249" s="93"/>
      <c r="EM249" s="93"/>
      <c r="EN249" s="93"/>
      <c r="EO249" s="93"/>
      <c r="EP249" s="93"/>
      <c r="EQ249" s="93"/>
      <c r="ER249" s="93"/>
      <c r="ES249" s="93"/>
      <c r="ET249" s="93"/>
      <c r="EU249" s="93"/>
      <c r="EV249" s="93"/>
      <c r="EW249" s="93"/>
      <c r="EX249" s="93"/>
      <c r="EY249" s="93"/>
      <c r="EZ249" s="93"/>
      <c r="FA249" s="93"/>
      <c r="FB249" s="93"/>
      <c r="FC249" s="93"/>
      <c r="FD249" s="93"/>
      <c r="FE249" s="93"/>
      <c r="FF249" s="93"/>
      <c r="FG249" s="93"/>
      <c r="FH249" s="93"/>
      <c r="FI249" s="93"/>
      <c r="FJ249" s="93"/>
      <c r="FK249" s="93"/>
      <c r="FL249" s="93"/>
      <c r="FM249" s="93"/>
    </row>
    <row r="250" spans="47:169" ht="12.6" customHeight="1" x14ac:dyDescent="0.3"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3"/>
      <c r="DJ250" s="93"/>
      <c r="DK250" s="93"/>
      <c r="DL250" s="93"/>
      <c r="DM250" s="93"/>
      <c r="DN250" s="93"/>
      <c r="DO250" s="93"/>
      <c r="DP250" s="93"/>
      <c r="DQ250" s="93"/>
      <c r="DR250" s="93"/>
      <c r="DS250" s="93"/>
      <c r="DT250" s="93"/>
      <c r="DU250" s="93"/>
      <c r="DV250" s="93"/>
      <c r="DW250" s="93"/>
      <c r="DX250" s="93"/>
      <c r="DY250" s="93"/>
      <c r="DZ250" s="93"/>
      <c r="EA250" s="93"/>
      <c r="EB250" s="93"/>
      <c r="EC250" s="93"/>
      <c r="ED250" s="93"/>
      <c r="EE250" s="93"/>
      <c r="EF250" s="93"/>
      <c r="EG250" s="93"/>
      <c r="EH250" s="93"/>
      <c r="EI250" s="93"/>
      <c r="EJ250" s="93"/>
      <c r="EK250" s="93"/>
      <c r="EL250" s="93"/>
      <c r="EM250" s="93"/>
      <c r="EN250" s="93"/>
      <c r="EO250" s="93"/>
      <c r="EP250" s="93"/>
      <c r="EQ250" s="93"/>
      <c r="ER250" s="93"/>
      <c r="ES250" s="93"/>
      <c r="ET250" s="93"/>
      <c r="EU250" s="93"/>
      <c r="EV250" s="93"/>
      <c r="EW250" s="93"/>
      <c r="EX250" s="93"/>
      <c r="EY250" s="93"/>
      <c r="EZ250" s="93"/>
      <c r="FA250" s="93"/>
      <c r="FB250" s="93"/>
      <c r="FC250" s="93"/>
      <c r="FD250" s="93"/>
      <c r="FE250" s="93"/>
      <c r="FF250" s="93"/>
      <c r="FG250" s="93"/>
      <c r="FH250" s="93"/>
      <c r="FI250" s="93"/>
      <c r="FJ250" s="93"/>
      <c r="FK250" s="93"/>
      <c r="FL250" s="93"/>
      <c r="FM250" s="93"/>
    </row>
    <row r="251" spans="47:169" ht="12.6" customHeight="1" x14ac:dyDescent="0.3"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  <c r="DR251" s="93"/>
      <c r="DS251" s="93"/>
      <c r="DT251" s="93"/>
      <c r="DU251" s="93"/>
      <c r="DV251" s="93"/>
      <c r="DW251" s="93"/>
      <c r="DX251" s="93"/>
      <c r="DY251" s="93"/>
      <c r="DZ251" s="93"/>
      <c r="EA251" s="93"/>
      <c r="EB251" s="93"/>
      <c r="EC251" s="93"/>
      <c r="ED251" s="93"/>
      <c r="EE251" s="93"/>
      <c r="EF251" s="93"/>
      <c r="EG251" s="93"/>
      <c r="EH251" s="93"/>
      <c r="EI251" s="93"/>
      <c r="EJ251" s="93"/>
      <c r="EK251" s="93"/>
      <c r="EL251" s="93"/>
      <c r="EM251" s="93"/>
      <c r="EN251" s="93"/>
      <c r="EO251" s="93"/>
      <c r="EP251" s="93"/>
      <c r="EQ251" s="93"/>
      <c r="ER251" s="93"/>
      <c r="ES251" s="93"/>
      <c r="ET251" s="93"/>
      <c r="EU251" s="93"/>
      <c r="EV251" s="93"/>
      <c r="EW251" s="93"/>
      <c r="EX251" s="93"/>
      <c r="EY251" s="93"/>
      <c r="EZ251" s="93"/>
      <c r="FA251" s="93"/>
      <c r="FB251" s="93"/>
      <c r="FC251" s="93"/>
      <c r="FD251" s="93"/>
      <c r="FE251" s="93"/>
      <c r="FF251" s="93"/>
      <c r="FG251" s="93"/>
      <c r="FH251" s="93"/>
      <c r="FI251" s="93"/>
      <c r="FJ251" s="93"/>
      <c r="FK251" s="93"/>
      <c r="FL251" s="93"/>
      <c r="FM251" s="93"/>
    </row>
    <row r="252" spans="47:169" ht="12.6" customHeight="1" x14ac:dyDescent="0.3"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  <c r="CI252" s="93"/>
      <c r="CJ252" s="93"/>
      <c r="CK252" s="93"/>
      <c r="CL252" s="93"/>
      <c r="CM252" s="93"/>
      <c r="CN252" s="93"/>
      <c r="CO252" s="93"/>
      <c r="CP252" s="93"/>
      <c r="CQ252" s="93"/>
      <c r="CR252" s="93"/>
      <c r="CS252" s="93"/>
      <c r="CT252" s="93"/>
      <c r="CU252" s="93"/>
      <c r="CV252" s="93"/>
      <c r="CW252" s="93"/>
      <c r="CX252" s="93"/>
      <c r="CY252" s="93"/>
      <c r="CZ252" s="93"/>
      <c r="DA252" s="93"/>
      <c r="DB252" s="93"/>
      <c r="DC252" s="93"/>
      <c r="DD252" s="93"/>
      <c r="DE252" s="93"/>
      <c r="DF252" s="93"/>
      <c r="DG252" s="93"/>
      <c r="DH252" s="93"/>
      <c r="DI252" s="93"/>
      <c r="DJ252" s="93"/>
      <c r="DK252" s="93"/>
      <c r="DL252" s="93"/>
      <c r="DM252" s="93"/>
      <c r="DN252" s="93"/>
      <c r="DO252" s="93"/>
      <c r="DP252" s="93"/>
      <c r="DQ252" s="93"/>
      <c r="DR252" s="93"/>
      <c r="DS252" s="93"/>
      <c r="DT252" s="93"/>
      <c r="DU252" s="93"/>
      <c r="DV252" s="93"/>
      <c r="DW252" s="93"/>
      <c r="DX252" s="93"/>
      <c r="DY252" s="93"/>
      <c r="DZ252" s="93"/>
      <c r="EA252" s="93"/>
      <c r="EB252" s="93"/>
      <c r="EC252" s="93"/>
      <c r="ED252" s="93"/>
      <c r="EE252" s="93"/>
      <c r="EF252" s="93"/>
      <c r="EG252" s="93"/>
      <c r="EH252" s="93"/>
      <c r="EI252" s="93"/>
      <c r="EJ252" s="93"/>
      <c r="EK252" s="93"/>
      <c r="EL252" s="93"/>
      <c r="EM252" s="93"/>
      <c r="EN252" s="93"/>
      <c r="EO252" s="93"/>
      <c r="EP252" s="93"/>
      <c r="EQ252" s="93"/>
      <c r="ER252" s="93"/>
      <c r="ES252" s="93"/>
      <c r="ET252" s="93"/>
      <c r="EU252" s="93"/>
      <c r="EV252" s="93"/>
      <c r="EW252" s="93"/>
      <c r="EX252" s="93"/>
      <c r="EY252" s="93"/>
      <c r="EZ252" s="93"/>
      <c r="FA252" s="93"/>
      <c r="FB252" s="93"/>
      <c r="FC252" s="93"/>
      <c r="FD252" s="93"/>
      <c r="FE252" s="93"/>
      <c r="FF252" s="93"/>
      <c r="FG252" s="93"/>
      <c r="FH252" s="93"/>
      <c r="FI252" s="93"/>
      <c r="FJ252" s="93"/>
      <c r="FK252" s="93"/>
      <c r="FL252" s="93"/>
      <c r="FM252" s="93"/>
    </row>
    <row r="253" spans="47:169" ht="12.6" customHeight="1" x14ac:dyDescent="0.3"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3"/>
      <c r="BO253" s="93"/>
      <c r="BP253" s="93"/>
      <c r="BQ253" s="93"/>
      <c r="BR253" s="93"/>
      <c r="BS253" s="93"/>
      <c r="BT253" s="93"/>
      <c r="BU253" s="93"/>
      <c r="BV253" s="93"/>
      <c r="BW253" s="93"/>
      <c r="BX253" s="93"/>
      <c r="BY253" s="93"/>
      <c r="BZ253" s="93"/>
      <c r="CA253" s="93"/>
      <c r="CB253" s="93"/>
      <c r="CC253" s="93"/>
      <c r="CD253" s="93"/>
      <c r="CE253" s="93"/>
      <c r="CF253" s="93"/>
      <c r="CG253" s="93"/>
      <c r="CH253" s="93"/>
      <c r="CI253" s="93"/>
      <c r="CJ253" s="93"/>
      <c r="CK253" s="93"/>
      <c r="CL253" s="93"/>
      <c r="CM253" s="93"/>
      <c r="CN253" s="93"/>
      <c r="CO253" s="93"/>
      <c r="CP253" s="93"/>
      <c r="CQ253" s="93"/>
      <c r="CR253" s="93"/>
      <c r="CS253" s="93"/>
      <c r="CT253" s="93"/>
      <c r="CU253" s="93"/>
      <c r="CV253" s="93"/>
      <c r="CW253" s="93"/>
      <c r="CX253" s="93"/>
      <c r="CY253" s="93"/>
      <c r="CZ253" s="93"/>
      <c r="DA253" s="93"/>
      <c r="DB253" s="93"/>
      <c r="DC253" s="93"/>
      <c r="DD253" s="93"/>
      <c r="DE253" s="93"/>
      <c r="DF253" s="93"/>
      <c r="DG253" s="93"/>
      <c r="DH253" s="93"/>
      <c r="DI253" s="93"/>
      <c r="DJ253" s="93"/>
      <c r="DK253" s="93"/>
      <c r="DL253" s="93"/>
      <c r="DM253" s="93"/>
      <c r="DN253" s="93"/>
      <c r="DO253" s="93"/>
      <c r="DP253" s="93"/>
      <c r="DQ253" s="93"/>
      <c r="DR253" s="93"/>
      <c r="DS253" s="93"/>
      <c r="DT253" s="93"/>
      <c r="DU253" s="93"/>
      <c r="DV253" s="93"/>
      <c r="DW253" s="93"/>
      <c r="DX253" s="93"/>
      <c r="DY253" s="93"/>
      <c r="DZ253" s="93"/>
      <c r="EA253" s="93"/>
      <c r="EB253" s="93"/>
      <c r="EC253" s="93"/>
      <c r="ED253" s="93"/>
      <c r="EE253" s="93"/>
      <c r="EF253" s="93"/>
      <c r="EG253" s="93"/>
      <c r="EH253" s="93"/>
      <c r="EI253" s="93"/>
      <c r="EJ253" s="93"/>
      <c r="EK253" s="93"/>
      <c r="EL253" s="93"/>
      <c r="EM253" s="93"/>
      <c r="EN253" s="93"/>
      <c r="EO253" s="93"/>
      <c r="EP253" s="93"/>
      <c r="EQ253" s="93"/>
      <c r="ER253" s="93"/>
      <c r="ES253" s="93"/>
      <c r="ET253" s="93"/>
      <c r="EU253" s="93"/>
      <c r="EV253" s="93"/>
      <c r="EW253" s="93"/>
      <c r="EX253" s="93"/>
      <c r="EY253" s="93"/>
      <c r="EZ253" s="93"/>
      <c r="FA253" s="93"/>
      <c r="FB253" s="93"/>
      <c r="FC253" s="93"/>
      <c r="FD253" s="93"/>
      <c r="FE253" s="93"/>
      <c r="FF253" s="93"/>
      <c r="FG253" s="93"/>
      <c r="FH253" s="93"/>
      <c r="FI253" s="93"/>
      <c r="FJ253" s="93"/>
      <c r="FK253" s="93"/>
      <c r="FL253" s="93"/>
      <c r="FM253" s="93"/>
    </row>
    <row r="254" spans="47:169" ht="12.6" customHeight="1" x14ac:dyDescent="0.3"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  <c r="BT254" s="93"/>
      <c r="BU254" s="93"/>
      <c r="BV254" s="93"/>
      <c r="BW254" s="93"/>
      <c r="BX254" s="93"/>
      <c r="BY254" s="93"/>
      <c r="BZ254" s="93"/>
      <c r="CA254" s="93"/>
      <c r="CB254" s="93"/>
      <c r="CC254" s="93"/>
      <c r="CD254" s="93"/>
      <c r="CE254" s="93"/>
      <c r="CF254" s="93"/>
      <c r="CG254" s="93"/>
      <c r="CH254" s="93"/>
      <c r="CI254" s="93"/>
      <c r="CJ254" s="93"/>
      <c r="CK254" s="93"/>
      <c r="CL254" s="93"/>
      <c r="CM254" s="93"/>
      <c r="CN254" s="93"/>
      <c r="CO254" s="93"/>
      <c r="CP254" s="93"/>
      <c r="CQ254" s="93"/>
      <c r="CR254" s="93"/>
      <c r="CS254" s="93"/>
      <c r="CT254" s="93"/>
      <c r="CU254" s="93"/>
      <c r="CV254" s="93"/>
      <c r="CW254" s="93"/>
      <c r="CX254" s="93"/>
      <c r="CY254" s="93"/>
      <c r="CZ254" s="93"/>
      <c r="DA254" s="93"/>
      <c r="DB254" s="93"/>
      <c r="DC254" s="93"/>
      <c r="DD254" s="93"/>
      <c r="DE254" s="93"/>
      <c r="DF254" s="93"/>
      <c r="DG254" s="93"/>
      <c r="DH254" s="93"/>
      <c r="DI254" s="93"/>
      <c r="DJ254" s="93"/>
      <c r="DK254" s="93"/>
      <c r="DL254" s="93"/>
      <c r="DM254" s="93"/>
      <c r="DN254" s="93"/>
      <c r="DO254" s="93"/>
      <c r="DP254" s="93"/>
      <c r="DQ254" s="93"/>
      <c r="DR254" s="93"/>
      <c r="DS254" s="93"/>
      <c r="DT254" s="93"/>
      <c r="DU254" s="93"/>
      <c r="DV254" s="93"/>
      <c r="DW254" s="93"/>
      <c r="DX254" s="93"/>
      <c r="DY254" s="93"/>
      <c r="DZ254" s="93"/>
      <c r="EA254" s="93"/>
      <c r="EB254" s="93"/>
      <c r="EC254" s="93"/>
      <c r="ED254" s="93"/>
      <c r="EE254" s="93"/>
      <c r="EF254" s="93"/>
      <c r="EG254" s="93"/>
      <c r="EH254" s="93"/>
      <c r="EI254" s="93"/>
      <c r="EJ254" s="93"/>
      <c r="EK254" s="93"/>
      <c r="EL254" s="93"/>
      <c r="EM254" s="93"/>
      <c r="EN254" s="93"/>
      <c r="EO254" s="93"/>
      <c r="EP254" s="93"/>
      <c r="EQ254" s="93"/>
      <c r="ER254" s="93"/>
      <c r="ES254" s="93"/>
      <c r="ET254" s="93"/>
      <c r="EU254" s="93"/>
      <c r="EV254" s="93"/>
      <c r="EW254" s="93"/>
      <c r="EX254" s="93"/>
      <c r="EY254" s="93"/>
      <c r="EZ254" s="93"/>
      <c r="FA254" s="93"/>
      <c r="FB254" s="93"/>
      <c r="FC254" s="93"/>
      <c r="FD254" s="93"/>
      <c r="FE254" s="93"/>
      <c r="FF254" s="93"/>
      <c r="FG254" s="93"/>
      <c r="FH254" s="93"/>
      <c r="FI254" s="93"/>
      <c r="FJ254" s="93"/>
      <c r="FK254" s="93"/>
      <c r="FL254" s="93"/>
      <c r="FM254" s="93"/>
    </row>
    <row r="255" spans="47:169" ht="12.6" customHeight="1" x14ac:dyDescent="0.3"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  <c r="CJ255" s="93"/>
      <c r="CK255" s="93"/>
      <c r="CL255" s="93"/>
      <c r="CM255" s="93"/>
      <c r="CN255" s="93"/>
      <c r="CO255" s="93"/>
      <c r="CP255" s="93"/>
      <c r="CQ255" s="93"/>
      <c r="CR255" s="93"/>
      <c r="CS255" s="93"/>
      <c r="CT255" s="93"/>
      <c r="CU255" s="93"/>
      <c r="CV255" s="93"/>
      <c r="CW255" s="93"/>
      <c r="CX255" s="93"/>
      <c r="CY255" s="93"/>
      <c r="CZ255" s="93"/>
      <c r="DA255" s="93"/>
      <c r="DB255" s="93"/>
      <c r="DC255" s="93"/>
      <c r="DD255" s="93"/>
      <c r="DE255" s="93"/>
      <c r="DF255" s="93"/>
      <c r="DG255" s="93"/>
      <c r="DH255" s="93"/>
      <c r="DI255" s="93"/>
      <c r="DJ255" s="93"/>
      <c r="DK255" s="93"/>
      <c r="DL255" s="93"/>
      <c r="DM255" s="93"/>
      <c r="DN255" s="93"/>
      <c r="DO255" s="93"/>
      <c r="DP255" s="93"/>
      <c r="DQ255" s="93"/>
      <c r="DR255" s="93"/>
      <c r="DS255" s="93"/>
      <c r="DT255" s="93"/>
      <c r="DU255" s="93"/>
      <c r="DV255" s="93"/>
      <c r="DW255" s="93"/>
      <c r="DX255" s="93"/>
      <c r="DY255" s="93"/>
      <c r="DZ255" s="93"/>
      <c r="EA255" s="93"/>
      <c r="EB255" s="93"/>
      <c r="EC255" s="93"/>
      <c r="ED255" s="93"/>
      <c r="EE255" s="93"/>
      <c r="EF255" s="93"/>
      <c r="EG255" s="93"/>
      <c r="EH255" s="93"/>
      <c r="EI255" s="93"/>
      <c r="EJ255" s="93"/>
      <c r="EK255" s="93"/>
      <c r="EL255" s="93"/>
      <c r="EM255" s="93"/>
      <c r="EN255" s="93"/>
      <c r="EO255" s="93"/>
      <c r="EP255" s="93"/>
      <c r="EQ255" s="93"/>
      <c r="ER255" s="93"/>
      <c r="ES255" s="93"/>
      <c r="ET255" s="93"/>
      <c r="EU255" s="93"/>
      <c r="EV255" s="93"/>
      <c r="EW255" s="93"/>
      <c r="EX255" s="93"/>
      <c r="EY255" s="93"/>
      <c r="EZ255" s="93"/>
      <c r="FA255" s="93"/>
      <c r="FB255" s="93"/>
      <c r="FC255" s="93"/>
      <c r="FD255" s="93"/>
      <c r="FE255" s="93"/>
      <c r="FF255" s="93"/>
      <c r="FG255" s="93"/>
      <c r="FH255" s="93"/>
      <c r="FI255" s="93"/>
      <c r="FJ255" s="93"/>
      <c r="FK255" s="93"/>
      <c r="FL255" s="93"/>
      <c r="FM255" s="93"/>
    </row>
    <row r="256" spans="47:169" ht="12.6" customHeight="1" x14ac:dyDescent="0.3"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93"/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  <c r="CI256" s="93"/>
      <c r="CJ256" s="93"/>
      <c r="CK256" s="93"/>
      <c r="CL256" s="93"/>
      <c r="CM256" s="93"/>
      <c r="CN256" s="93"/>
      <c r="CO256" s="93"/>
      <c r="CP256" s="93"/>
      <c r="CQ256" s="93"/>
      <c r="CR256" s="93"/>
      <c r="CS256" s="93"/>
      <c r="CT256" s="93"/>
      <c r="CU256" s="93"/>
      <c r="CV256" s="93"/>
      <c r="CW256" s="93"/>
      <c r="CX256" s="93"/>
      <c r="CY256" s="93"/>
      <c r="CZ256" s="93"/>
      <c r="DA256" s="93"/>
      <c r="DB256" s="93"/>
      <c r="DC256" s="93"/>
      <c r="DD256" s="93"/>
      <c r="DE256" s="93"/>
      <c r="DF256" s="93"/>
      <c r="DG256" s="93"/>
      <c r="DH256" s="93"/>
      <c r="DI256" s="93"/>
      <c r="DJ256" s="93"/>
      <c r="DK256" s="93"/>
      <c r="DL256" s="93"/>
      <c r="DM256" s="93"/>
      <c r="DN256" s="93"/>
      <c r="DO256" s="93"/>
      <c r="DP256" s="93"/>
      <c r="DQ256" s="93"/>
      <c r="DR256" s="93"/>
      <c r="DS256" s="93"/>
      <c r="DT256" s="93"/>
      <c r="DU256" s="93"/>
      <c r="DV256" s="93"/>
      <c r="DW256" s="93"/>
      <c r="DX256" s="93"/>
      <c r="DY256" s="93"/>
      <c r="DZ256" s="93"/>
      <c r="EA256" s="93"/>
      <c r="EB256" s="93"/>
      <c r="EC256" s="93"/>
      <c r="ED256" s="93"/>
      <c r="EE256" s="93"/>
      <c r="EF256" s="93"/>
      <c r="EG256" s="93"/>
      <c r="EH256" s="93"/>
      <c r="EI256" s="93"/>
      <c r="EJ256" s="93"/>
      <c r="EK256" s="93"/>
      <c r="EL256" s="93"/>
      <c r="EM256" s="93"/>
      <c r="EN256" s="93"/>
      <c r="EO256" s="93"/>
      <c r="EP256" s="93"/>
      <c r="EQ256" s="93"/>
      <c r="ER256" s="93"/>
      <c r="ES256" s="93"/>
      <c r="ET256" s="93"/>
      <c r="EU256" s="93"/>
      <c r="EV256" s="93"/>
      <c r="EW256" s="93"/>
      <c r="EX256" s="93"/>
      <c r="EY256" s="93"/>
      <c r="EZ256" s="93"/>
      <c r="FA256" s="93"/>
      <c r="FB256" s="93"/>
      <c r="FC256" s="93"/>
      <c r="FD256" s="93"/>
      <c r="FE256" s="93"/>
      <c r="FF256" s="93"/>
      <c r="FG256" s="93"/>
      <c r="FH256" s="93"/>
      <c r="FI256" s="93"/>
      <c r="FJ256" s="93"/>
      <c r="FK256" s="93"/>
      <c r="FL256" s="93"/>
      <c r="FM256" s="93"/>
    </row>
    <row r="257" spans="47:169" ht="12.6" customHeight="1" x14ac:dyDescent="0.3"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  <c r="CJ257" s="93"/>
      <c r="CK257" s="93"/>
      <c r="CL257" s="93"/>
      <c r="CM257" s="93"/>
      <c r="CN257" s="93"/>
      <c r="CO257" s="93"/>
      <c r="CP257" s="93"/>
      <c r="CQ257" s="93"/>
      <c r="CR257" s="93"/>
      <c r="CS257" s="93"/>
      <c r="CT257" s="93"/>
      <c r="CU257" s="93"/>
      <c r="CV257" s="93"/>
      <c r="CW257" s="93"/>
      <c r="CX257" s="93"/>
      <c r="CY257" s="93"/>
      <c r="CZ257" s="93"/>
      <c r="DA257" s="93"/>
      <c r="DB257" s="93"/>
      <c r="DC257" s="93"/>
      <c r="DD257" s="93"/>
      <c r="DE257" s="93"/>
      <c r="DF257" s="93"/>
      <c r="DG257" s="93"/>
      <c r="DH257" s="93"/>
      <c r="DI257" s="93"/>
      <c r="DJ257" s="93"/>
      <c r="DK257" s="93"/>
      <c r="DL257" s="93"/>
      <c r="DM257" s="93"/>
      <c r="DN257" s="93"/>
      <c r="DO257" s="93"/>
      <c r="DP257" s="93"/>
      <c r="DQ257" s="93"/>
      <c r="DR257" s="93"/>
      <c r="DS257" s="93"/>
      <c r="DT257" s="93"/>
      <c r="DU257" s="93"/>
      <c r="DV257" s="93"/>
      <c r="DW257" s="93"/>
      <c r="DX257" s="93"/>
      <c r="DY257" s="93"/>
      <c r="DZ257" s="93"/>
      <c r="EA257" s="93"/>
      <c r="EB257" s="93"/>
      <c r="EC257" s="93"/>
      <c r="ED257" s="93"/>
      <c r="EE257" s="93"/>
      <c r="EF257" s="93"/>
      <c r="EG257" s="93"/>
      <c r="EH257" s="93"/>
      <c r="EI257" s="93"/>
      <c r="EJ257" s="93"/>
      <c r="EK257" s="93"/>
      <c r="EL257" s="93"/>
      <c r="EM257" s="93"/>
      <c r="EN257" s="93"/>
      <c r="EO257" s="93"/>
      <c r="EP257" s="93"/>
      <c r="EQ257" s="93"/>
      <c r="ER257" s="93"/>
      <c r="ES257" s="93"/>
      <c r="ET257" s="93"/>
      <c r="EU257" s="93"/>
      <c r="EV257" s="93"/>
      <c r="EW257" s="93"/>
      <c r="EX257" s="93"/>
      <c r="EY257" s="93"/>
      <c r="EZ257" s="93"/>
      <c r="FA257" s="93"/>
      <c r="FB257" s="93"/>
      <c r="FC257" s="93"/>
      <c r="FD257" s="93"/>
      <c r="FE257" s="93"/>
      <c r="FF257" s="93"/>
      <c r="FG257" s="93"/>
      <c r="FH257" s="93"/>
      <c r="FI257" s="93"/>
      <c r="FJ257" s="93"/>
      <c r="FK257" s="93"/>
      <c r="FL257" s="93"/>
      <c r="FM257" s="93"/>
    </row>
    <row r="258" spans="47:169" ht="12.6" customHeight="1" x14ac:dyDescent="0.3"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  <c r="ED258" s="93"/>
      <c r="EE258" s="93"/>
      <c r="EF258" s="93"/>
      <c r="EG258" s="93"/>
      <c r="EH258" s="93"/>
      <c r="EI258" s="93"/>
      <c r="EJ258" s="93"/>
      <c r="EK258" s="93"/>
      <c r="EL258" s="93"/>
      <c r="EM258" s="93"/>
      <c r="EN258" s="93"/>
      <c r="EO258" s="93"/>
      <c r="EP258" s="93"/>
      <c r="EQ258" s="93"/>
      <c r="ER258" s="93"/>
      <c r="ES258" s="93"/>
      <c r="ET258" s="93"/>
      <c r="EU258" s="93"/>
      <c r="EV258" s="93"/>
      <c r="EW258" s="93"/>
      <c r="EX258" s="93"/>
      <c r="EY258" s="93"/>
      <c r="EZ258" s="93"/>
      <c r="FA258" s="93"/>
      <c r="FB258" s="93"/>
      <c r="FC258" s="93"/>
      <c r="FD258" s="93"/>
      <c r="FE258" s="93"/>
      <c r="FF258" s="93"/>
      <c r="FG258" s="93"/>
      <c r="FH258" s="93"/>
      <c r="FI258" s="93"/>
      <c r="FJ258" s="93"/>
      <c r="FK258" s="93"/>
      <c r="FL258" s="93"/>
      <c r="FM258" s="93"/>
    </row>
    <row r="259" spans="47:169" ht="12.6" customHeight="1" x14ac:dyDescent="0.3"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93"/>
      <c r="BZ259" s="93"/>
      <c r="CA259" s="93"/>
      <c r="CB259" s="93"/>
      <c r="CC259" s="93"/>
      <c r="CD259" s="93"/>
      <c r="CE259" s="93"/>
      <c r="CF259" s="93"/>
      <c r="CG259" s="93"/>
      <c r="CH259" s="93"/>
      <c r="CI259" s="93"/>
      <c r="CJ259" s="93"/>
      <c r="CK259" s="93"/>
      <c r="CL259" s="93"/>
      <c r="CM259" s="93"/>
      <c r="CN259" s="93"/>
      <c r="CO259" s="93"/>
      <c r="CP259" s="93"/>
      <c r="CQ259" s="93"/>
      <c r="CR259" s="93"/>
      <c r="CS259" s="93"/>
      <c r="CT259" s="93"/>
      <c r="CU259" s="93"/>
      <c r="CV259" s="93"/>
      <c r="CW259" s="93"/>
      <c r="CX259" s="93"/>
      <c r="CY259" s="93"/>
      <c r="CZ259" s="93"/>
      <c r="DA259" s="93"/>
      <c r="DB259" s="93"/>
      <c r="DC259" s="93"/>
      <c r="DD259" s="93"/>
      <c r="DE259" s="93"/>
      <c r="DF259" s="93"/>
      <c r="DG259" s="93"/>
      <c r="DH259" s="93"/>
      <c r="DI259" s="93"/>
      <c r="DJ259" s="93"/>
      <c r="DK259" s="93"/>
      <c r="DL259" s="93"/>
      <c r="DM259" s="93"/>
      <c r="DN259" s="93"/>
      <c r="DO259" s="93"/>
      <c r="DP259" s="93"/>
      <c r="DQ259" s="93"/>
      <c r="DR259" s="93"/>
      <c r="DS259" s="93"/>
      <c r="DT259" s="93"/>
      <c r="DU259" s="93"/>
      <c r="DV259" s="93"/>
      <c r="DW259" s="93"/>
      <c r="DX259" s="93"/>
      <c r="DY259" s="93"/>
      <c r="DZ259" s="93"/>
      <c r="EA259" s="93"/>
      <c r="EB259" s="93"/>
      <c r="EC259" s="93"/>
      <c r="ED259" s="93"/>
      <c r="EE259" s="93"/>
      <c r="EF259" s="93"/>
      <c r="EG259" s="93"/>
      <c r="EH259" s="93"/>
      <c r="EI259" s="93"/>
      <c r="EJ259" s="93"/>
      <c r="EK259" s="93"/>
      <c r="EL259" s="93"/>
      <c r="EM259" s="93"/>
      <c r="EN259" s="93"/>
      <c r="EO259" s="93"/>
      <c r="EP259" s="93"/>
      <c r="EQ259" s="93"/>
      <c r="ER259" s="93"/>
      <c r="ES259" s="93"/>
      <c r="ET259" s="93"/>
      <c r="EU259" s="93"/>
      <c r="EV259" s="93"/>
      <c r="EW259" s="93"/>
      <c r="EX259" s="93"/>
      <c r="EY259" s="93"/>
      <c r="EZ259" s="93"/>
      <c r="FA259" s="93"/>
      <c r="FB259" s="93"/>
      <c r="FC259" s="93"/>
      <c r="FD259" s="93"/>
      <c r="FE259" s="93"/>
      <c r="FF259" s="93"/>
      <c r="FG259" s="93"/>
      <c r="FH259" s="93"/>
      <c r="FI259" s="93"/>
      <c r="FJ259" s="93"/>
      <c r="FK259" s="93"/>
      <c r="FL259" s="93"/>
      <c r="FM259" s="93"/>
    </row>
    <row r="260" spans="47:169" ht="12.6" customHeight="1" x14ac:dyDescent="0.3"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  <c r="CI260" s="93"/>
      <c r="CJ260" s="93"/>
      <c r="CK260" s="93"/>
      <c r="CL260" s="93"/>
      <c r="CM260" s="93"/>
      <c r="CN260" s="93"/>
      <c r="CO260" s="93"/>
      <c r="CP260" s="93"/>
      <c r="CQ260" s="93"/>
      <c r="CR260" s="93"/>
      <c r="CS260" s="93"/>
      <c r="CT260" s="93"/>
      <c r="CU260" s="93"/>
      <c r="CV260" s="93"/>
      <c r="CW260" s="93"/>
      <c r="CX260" s="93"/>
      <c r="CY260" s="93"/>
      <c r="CZ260" s="93"/>
      <c r="DA260" s="93"/>
      <c r="DB260" s="93"/>
      <c r="DC260" s="93"/>
      <c r="DD260" s="93"/>
      <c r="DE260" s="93"/>
      <c r="DF260" s="93"/>
      <c r="DG260" s="93"/>
      <c r="DH260" s="93"/>
      <c r="DI260" s="93"/>
      <c r="DJ260" s="93"/>
      <c r="DK260" s="93"/>
      <c r="DL260" s="93"/>
      <c r="DM260" s="93"/>
      <c r="DN260" s="93"/>
      <c r="DO260" s="93"/>
      <c r="DP260" s="93"/>
      <c r="DQ260" s="93"/>
      <c r="DR260" s="93"/>
      <c r="DS260" s="93"/>
      <c r="DT260" s="93"/>
      <c r="DU260" s="93"/>
      <c r="DV260" s="93"/>
      <c r="DW260" s="93"/>
      <c r="DX260" s="93"/>
      <c r="DY260" s="93"/>
      <c r="DZ260" s="93"/>
      <c r="EA260" s="93"/>
      <c r="EB260" s="93"/>
      <c r="EC260" s="93"/>
      <c r="ED260" s="93"/>
      <c r="EE260" s="93"/>
      <c r="EF260" s="93"/>
      <c r="EG260" s="93"/>
      <c r="EH260" s="93"/>
      <c r="EI260" s="93"/>
      <c r="EJ260" s="93"/>
      <c r="EK260" s="93"/>
      <c r="EL260" s="93"/>
      <c r="EM260" s="93"/>
      <c r="EN260" s="93"/>
      <c r="EO260" s="93"/>
      <c r="EP260" s="93"/>
      <c r="EQ260" s="93"/>
      <c r="ER260" s="93"/>
      <c r="ES260" s="93"/>
      <c r="ET260" s="93"/>
      <c r="EU260" s="93"/>
      <c r="EV260" s="93"/>
      <c r="EW260" s="93"/>
      <c r="EX260" s="93"/>
      <c r="EY260" s="93"/>
      <c r="EZ260" s="93"/>
      <c r="FA260" s="93"/>
      <c r="FB260" s="93"/>
      <c r="FC260" s="93"/>
      <c r="FD260" s="93"/>
      <c r="FE260" s="93"/>
      <c r="FF260" s="93"/>
      <c r="FG260" s="93"/>
      <c r="FH260" s="93"/>
      <c r="FI260" s="93"/>
      <c r="FJ260" s="93"/>
      <c r="FK260" s="93"/>
      <c r="FL260" s="93"/>
      <c r="FM260" s="93"/>
    </row>
    <row r="261" spans="47:169" ht="12.6" customHeight="1" x14ac:dyDescent="0.3"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  <c r="CI261" s="93"/>
      <c r="CJ261" s="93"/>
      <c r="CK261" s="93"/>
      <c r="CL261" s="93"/>
      <c r="CM261" s="93"/>
      <c r="CN261" s="93"/>
      <c r="CO261" s="93"/>
      <c r="CP261" s="93"/>
      <c r="CQ261" s="93"/>
      <c r="CR261" s="93"/>
      <c r="CS261" s="93"/>
      <c r="CT261" s="93"/>
      <c r="CU261" s="93"/>
      <c r="CV261" s="93"/>
      <c r="CW261" s="93"/>
      <c r="CX261" s="93"/>
      <c r="CY261" s="93"/>
      <c r="CZ261" s="93"/>
      <c r="DA261" s="93"/>
      <c r="DB261" s="93"/>
      <c r="DC261" s="93"/>
      <c r="DD261" s="93"/>
      <c r="DE261" s="93"/>
      <c r="DF261" s="93"/>
      <c r="DG261" s="93"/>
      <c r="DH261" s="93"/>
      <c r="DI261" s="93"/>
      <c r="DJ261" s="93"/>
      <c r="DK261" s="93"/>
      <c r="DL261" s="93"/>
      <c r="DM261" s="93"/>
      <c r="DN261" s="93"/>
      <c r="DO261" s="93"/>
      <c r="DP261" s="93"/>
      <c r="DQ261" s="93"/>
      <c r="DR261" s="93"/>
      <c r="DS261" s="93"/>
      <c r="DT261" s="93"/>
      <c r="DU261" s="93"/>
      <c r="DV261" s="93"/>
      <c r="DW261" s="93"/>
      <c r="DX261" s="93"/>
      <c r="DY261" s="93"/>
      <c r="DZ261" s="93"/>
      <c r="EA261" s="93"/>
      <c r="EB261" s="93"/>
      <c r="EC261" s="93"/>
      <c r="ED261" s="93"/>
      <c r="EE261" s="93"/>
      <c r="EF261" s="93"/>
      <c r="EG261" s="93"/>
      <c r="EH261" s="93"/>
      <c r="EI261" s="93"/>
      <c r="EJ261" s="93"/>
      <c r="EK261" s="93"/>
      <c r="EL261" s="93"/>
      <c r="EM261" s="93"/>
      <c r="EN261" s="93"/>
      <c r="EO261" s="93"/>
      <c r="EP261" s="93"/>
      <c r="EQ261" s="93"/>
      <c r="ER261" s="93"/>
      <c r="ES261" s="93"/>
      <c r="ET261" s="93"/>
      <c r="EU261" s="93"/>
      <c r="EV261" s="93"/>
      <c r="EW261" s="93"/>
      <c r="EX261" s="93"/>
      <c r="EY261" s="93"/>
      <c r="EZ261" s="93"/>
      <c r="FA261" s="93"/>
      <c r="FB261" s="93"/>
      <c r="FC261" s="93"/>
      <c r="FD261" s="93"/>
      <c r="FE261" s="93"/>
      <c r="FF261" s="93"/>
      <c r="FG261" s="93"/>
      <c r="FH261" s="93"/>
      <c r="FI261" s="93"/>
      <c r="FJ261" s="93"/>
      <c r="FK261" s="93"/>
      <c r="FL261" s="93"/>
      <c r="FM261" s="93"/>
    </row>
    <row r="262" spans="47:169" ht="12.6" customHeight="1" x14ac:dyDescent="0.3"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3"/>
      <c r="BO262" s="93"/>
      <c r="BP262" s="93"/>
      <c r="BQ262" s="93"/>
      <c r="BR262" s="93"/>
      <c r="BS262" s="93"/>
      <c r="BT262" s="93"/>
      <c r="BU262" s="93"/>
      <c r="BV262" s="93"/>
      <c r="BW262" s="93"/>
      <c r="BX262" s="93"/>
      <c r="BY262" s="93"/>
      <c r="BZ262" s="93"/>
      <c r="CA262" s="93"/>
      <c r="CB262" s="93"/>
      <c r="CC262" s="93"/>
      <c r="CD262" s="93"/>
      <c r="CE262" s="93"/>
      <c r="CF262" s="93"/>
      <c r="CG262" s="93"/>
      <c r="CH262" s="93"/>
      <c r="CI262" s="93"/>
      <c r="CJ262" s="93"/>
      <c r="CK262" s="93"/>
      <c r="CL262" s="93"/>
      <c r="CM262" s="93"/>
      <c r="CN262" s="93"/>
      <c r="CO262" s="93"/>
      <c r="CP262" s="93"/>
      <c r="CQ262" s="93"/>
      <c r="CR262" s="93"/>
      <c r="CS262" s="93"/>
      <c r="CT262" s="93"/>
      <c r="CU262" s="93"/>
      <c r="CV262" s="93"/>
      <c r="CW262" s="93"/>
      <c r="CX262" s="93"/>
      <c r="CY262" s="93"/>
      <c r="CZ262" s="93"/>
      <c r="DA262" s="93"/>
      <c r="DB262" s="93"/>
      <c r="DC262" s="93"/>
      <c r="DD262" s="93"/>
      <c r="DE262" s="93"/>
      <c r="DF262" s="93"/>
      <c r="DG262" s="93"/>
      <c r="DH262" s="93"/>
      <c r="DI262" s="93"/>
      <c r="DJ262" s="93"/>
      <c r="DK262" s="93"/>
      <c r="DL262" s="93"/>
      <c r="DM262" s="93"/>
      <c r="DN262" s="93"/>
      <c r="DO262" s="93"/>
      <c r="DP262" s="93"/>
      <c r="DQ262" s="93"/>
      <c r="DR262" s="93"/>
      <c r="DS262" s="93"/>
      <c r="DT262" s="93"/>
      <c r="DU262" s="93"/>
      <c r="DV262" s="93"/>
      <c r="DW262" s="93"/>
      <c r="DX262" s="93"/>
      <c r="DY262" s="93"/>
      <c r="DZ262" s="93"/>
      <c r="EA262" s="93"/>
      <c r="EB262" s="93"/>
      <c r="EC262" s="93"/>
      <c r="ED262" s="93"/>
      <c r="EE262" s="93"/>
      <c r="EF262" s="93"/>
      <c r="EG262" s="93"/>
      <c r="EH262" s="93"/>
      <c r="EI262" s="93"/>
      <c r="EJ262" s="93"/>
      <c r="EK262" s="93"/>
      <c r="EL262" s="93"/>
      <c r="EM262" s="93"/>
      <c r="EN262" s="93"/>
      <c r="EO262" s="93"/>
      <c r="EP262" s="93"/>
      <c r="EQ262" s="93"/>
      <c r="ER262" s="93"/>
      <c r="ES262" s="93"/>
      <c r="ET262" s="93"/>
      <c r="EU262" s="93"/>
      <c r="EV262" s="93"/>
      <c r="EW262" s="93"/>
      <c r="EX262" s="93"/>
      <c r="EY262" s="93"/>
      <c r="EZ262" s="93"/>
      <c r="FA262" s="93"/>
      <c r="FB262" s="93"/>
      <c r="FC262" s="93"/>
      <c r="FD262" s="93"/>
      <c r="FE262" s="93"/>
      <c r="FF262" s="93"/>
      <c r="FG262" s="93"/>
      <c r="FH262" s="93"/>
      <c r="FI262" s="93"/>
      <c r="FJ262" s="93"/>
      <c r="FK262" s="93"/>
      <c r="FL262" s="93"/>
      <c r="FM262" s="93"/>
    </row>
    <row r="263" spans="47:169" ht="12.6" customHeight="1" x14ac:dyDescent="0.3"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  <c r="BT263" s="93"/>
      <c r="BU263" s="93"/>
      <c r="BV263" s="93"/>
      <c r="BW263" s="93"/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  <c r="CI263" s="93"/>
      <c r="CJ263" s="93"/>
      <c r="CK263" s="93"/>
      <c r="CL263" s="93"/>
      <c r="CM263" s="93"/>
      <c r="CN263" s="93"/>
      <c r="CO263" s="93"/>
      <c r="CP263" s="93"/>
      <c r="CQ263" s="93"/>
      <c r="CR263" s="93"/>
      <c r="CS263" s="93"/>
      <c r="CT263" s="93"/>
      <c r="CU263" s="93"/>
      <c r="CV263" s="93"/>
      <c r="CW263" s="93"/>
      <c r="CX263" s="93"/>
      <c r="CY263" s="93"/>
      <c r="CZ263" s="93"/>
      <c r="DA263" s="93"/>
      <c r="DB263" s="93"/>
      <c r="DC263" s="93"/>
      <c r="DD263" s="93"/>
      <c r="DE263" s="93"/>
      <c r="DF263" s="93"/>
      <c r="DG263" s="93"/>
      <c r="DH263" s="93"/>
      <c r="DI263" s="93"/>
      <c r="DJ263" s="93"/>
      <c r="DK263" s="93"/>
      <c r="DL263" s="93"/>
      <c r="DM263" s="93"/>
      <c r="DN263" s="93"/>
      <c r="DO263" s="93"/>
      <c r="DP263" s="93"/>
      <c r="DQ263" s="93"/>
      <c r="DR263" s="93"/>
      <c r="DS263" s="93"/>
      <c r="DT263" s="93"/>
      <c r="DU263" s="93"/>
      <c r="DV263" s="93"/>
      <c r="DW263" s="93"/>
      <c r="DX263" s="93"/>
      <c r="DY263" s="93"/>
      <c r="DZ263" s="93"/>
      <c r="EA263" s="93"/>
      <c r="EB263" s="93"/>
      <c r="EC263" s="93"/>
      <c r="ED263" s="93"/>
      <c r="EE263" s="93"/>
      <c r="EF263" s="93"/>
      <c r="EG263" s="93"/>
      <c r="EH263" s="93"/>
      <c r="EI263" s="93"/>
      <c r="EJ263" s="93"/>
      <c r="EK263" s="93"/>
      <c r="EL263" s="93"/>
      <c r="EM263" s="93"/>
      <c r="EN263" s="93"/>
      <c r="EO263" s="93"/>
      <c r="EP263" s="93"/>
      <c r="EQ263" s="93"/>
      <c r="ER263" s="93"/>
      <c r="ES263" s="93"/>
      <c r="ET263" s="93"/>
      <c r="EU263" s="93"/>
      <c r="EV263" s="93"/>
      <c r="EW263" s="93"/>
      <c r="EX263" s="93"/>
      <c r="EY263" s="93"/>
      <c r="EZ263" s="93"/>
      <c r="FA263" s="93"/>
      <c r="FB263" s="93"/>
      <c r="FC263" s="93"/>
      <c r="FD263" s="93"/>
      <c r="FE263" s="93"/>
      <c r="FF263" s="93"/>
      <c r="FG263" s="93"/>
      <c r="FH263" s="93"/>
      <c r="FI263" s="93"/>
      <c r="FJ263" s="93"/>
      <c r="FK263" s="93"/>
      <c r="FL263" s="93"/>
      <c r="FM263" s="93"/>
    </row>
    <row r="264" spans="47:169" ht="12.6" customHeight="1" x14ac:dyDescent="0.3"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3"/>
      <c r="BO264" s="93"/>
      <c r="BP264" s="93"/>
      <c r="BQ264" s="93"/>
      <c r="BR264" s="93"/>
      <c r="BS264" s="93"/>
      <c r="BT264" s="93"/>
      <c r="BU264" s="93"/>
      <c r="BV264" s="93"/>
      <c r="BW264" s="93"/>
      <c r="BX264" s="93"/>
      <c r="BY264" s="93"/>
      <c r="BZ264" s="93"/>
      <c r="CA264" s="93"/>
      <c r="CB264" s="93"/>
      <c r="CC264" s="93"/>
      <c r="CD264" s="93"/>
      <c r="CE264" s="93"/>
      <c r="CF264" s="93"/>
      <c r="CG264" s="93"/>
      <c r="CH264" s="93"/>
      <c r="CI264" s="93"/>
      <c r="CJ264" s="93"/>
      <c r="CK264" s="93"/>
      <c r="CL264" s="93"/>
      <c r="CM264" s="93"/>
      <c r="CN264" s="93"/>
      <c r="CO264" s="93"/>
      <c r="CP264" s="93"/>
      <c r="CQ264" s="93"/>
      <c r="CR264" s="93"/>
      <c r="CS264" s="93"/>
      <c r="CT264" s="93"/>
      <c r="CU264" s="93"/>
      <c r="CV264" s="93"/>
      <c r="CW264" s="93"/>
      <c r="CX264" s="93"/>
      <c r="CY264" s="93"/>
      <c r="CZ264" s="93"/>
      <c r="DA264" s="93"/>
      <c r="DB264" s="93"/>
      <c r="DC264" s="93"/>
      <c r="DD264" s="93"/>
      <c r="DE264" s="93"/>
      <c r="DF264" s="93"/>
      <c r="DG264" s="93"/>
      <c r="DH264" s="93"/>
      <c r="DI264" s="93"/>
      <c r="DJ264" s="93"/>
      <c r="DK264" s="93"/>
      <c r="DL264" s="93"/>
      <c r="DM264" s="93"/>
      <c r="DN264" s="93"/>
      <c r="DO264" s="93"/>
      <c r="DP264" s="93"/>
      <c r="DQ264" s="93"/>
      <c r="DR264" s="93"/>
      <c r="DS264" s="93"/>
      <c r="DT264" s="93"/>
      <c r="DU264" s="93"/>
      <c r="DV264" s="93"/>
      <c r="DW264" s="93"/>
      <c r="DX264" s="93"/>
      <c r="DY264" s="93"/>
      <c r="DZ264" s="93"/>
      <c r="EA264" s="93"/>
      <c r="EB264" s="93"/>
      <c r="EC264" s="93"/>
      <c r="ED264" s="93"/>
      <c r="EE264" s="93"/>
      <c r="EF264" s="93"/>
      <c r="EG264" s="93"/>
      <c r="EH264" s="93"/>
      <c r="EI264" s="93"/>
      <c r="EJ264" s="93"/>
      <c r="EK264" s="93"/>
      <c r="EL264" s="93"/>
      <c r="EM264" s="93"/>
      <c r="EN264" s="93"/>
      <c r="EO264" s="93"/>
      <c r="EP264" s="93"/>
      <c r="EQ264" s="93"/>
      <c r="ER264" s="93"/>
      <c r="ES264" s="93"/>
      <c r="ET264" s="93"/>
      <c r="EU264" s="93"/>
      <c r="EV264" s="93"/>
      <c r="EW264" s="93"/>
      <c r="EX264" s="93"/>
      <c r="EY264" s="93"/>
      <c r="EZ264" s="93"/>
      <c r="FA264" s="93"/>
      <c r="FB264" s="93"/>
      <c r="FC264" s="93"/>
      <c r="FD264" s="93"/>
      <c r="FE264" s="93"/>
      <c r="FF264" s="93"/>
      <c r="FG264" s="93"/>
      <c r="FH264" s="93"/>
      <c r="FI264" s="93"/>
      <c r="FJ264" s="93"/>
      <c r="FK264" s="93"/>
      <c r="FL264" s="93"/>
      <c r="FM264" s="93"/>
    </row>
    <row r="265" spans="47:169" ht="12.6" customHeight="1" x14ac:dyDescent="0.3"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3"/>
      <c r="BG265" s="93"/>
      <c r="BH265" s="93"/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  <c r="CI265" s="93"/>
      <c r="CJ265" s="93"/>
      <c r="CK265" s="93"/>
      <c r="CL265" s="93"/>
      <c r="CM265" s="93"/>
      <c r="CN265" s="93"/>
      <c r="CO265" s="93"/>
      <c r="CP265" s="93"/>
      <c r="CQ265" s="93"/>
      <c r="CR265" s="93"/>
      <c r="CS265" s="93"/>
      <c r="CT265" s="93"/>
      <c r="CU265" s="93"/>
      <c r="CV265" s="93"/>
      <c r="CW265" s="93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  <c r="DP265" s="93"/>
      <c r="DQ265" s="93"/>
      <c r="DR265" s="93"/>
      <c r="DS265" s="93"/>
      <c r="DT265" s="93"/>
      <c r="DU265" s="93"/>
      <c r="DV265" s="93"/>
      <c r="DW265" s="93"/>
      <c r="DX265" s="93"/>
      <c r="DY265" s="93"/>
      <c r="DZ265" s="93"/>
      <c r="EA265" s="93"/>
      <c r="EB265" s="93"/>
      <c r="EC265" s="93"/>
      <c r="ED265" s="93"/>
      <c r="EE265" s="93"/>
      <c r="EF265" s="93"/>
      <c r="EG265" s="93"/>
      <c r="EH265" s="93"/>
      <c r="EI265" s="93"/>
      <c r="EJ265" s="93"/>
      <c r="EK265" s="93"/>
      <c r="EL265" s="93"/>
      <c r="EM265" s="93"/>
      <c r="EN265" s="93"/>
      <c r="EO265" s="93"/>
      <c r="EP265" s="93"/>
      <c r="EQ265" s="93"/>
      <c r="ER265" s="93"/>
      <c r="ES265" s="93"/>
      <c r="ET265" s="93"/>
      <c r="EU265" s="93"/>
      <c r="EV265" s="93"/>
      <c r="EW265" s="93"/>
      <c r="EX265" s="93"/>
      <c r="EY265" s="93"/>
      <c r="EZ265" s="93"/>
      <c r="FA265" s="93"/>
      <c r="FB265" s="93"/>
      <c r="FC265" s="93"/>
      <c r="FD265" s="93"/>
      <c r="FE265" s="93"/>
      <c r="FF265" s="93"/>
      <c r="FG265" s="93"/>
      <c r="FH265" s="93"/>
      <c r="FI265" s="93"/>
      <c r="FJ265" s="93"/>
      <c r="FK265" s="93"/>
      <c r="FL265" s="93"/>
      <c r="FM265" s="93"/>
    </row>
    <row r="266" spans="47:169" ht="12.6" customHeight="1" x14ac:dyDescent="0.3"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  <c r="BT266" s="93"/>
      <c r="BU266" s="93"/>
      <c r="BV266" s="93"/>
      <c r="BW266" s="93"/>
      <c r="BX266" s="93"/>
      <c r="BY266" s="93"/>
      <c r="BZ266" s="93"/>
      <c r="CA266" s="93"/>
      <c r="CB266" s="93"/>
      <c r="CC266" s="93"/>
      <c r="CD266" s="93"/>
      <c r="CE266" s="93"/>
      <c r="CF266" s="93"/>
      <c r="CG266" s="93"/>
      <c r="CH266" s="93"/>
      <c r="CI266" s="93"/>
      <c r="CJ266" s="93"/>
      <c r="CK266" s="93"/>
      <c r="CL266" s="93"/>
      <c r="CM266" s="93"/>
      <c r="CN266" s="93"/>
      <c r="CO266" s="93"/>
      <c r="CP266" s="93"/>
      <c r="CQ266" s="93"/>
      <c r="CR266" s="93"/>
      <c r="CS266" s="93"/>
      <c r="CT266" s="93"/>
      <c r="CU266" s="93"/>
      <c r="CV266" s="93"/>
      <c r="CW266" s="93"/>
      <c r="CX266" s="93"/>
      <c r="CY266" s="93"/>
      <c r="CZ266" s="93"/>
      <c r="DA266" s="93"/>
      <c r="DB266" s="93"/>
      <c r="DC266" s="93"/>
      <c r="DD266" s="93"/>
      <c r="DE266" s="93"/>
      <c r="DF266" s="93"/>
      <c r="DG266" s="93"/>
      <c r="DH266" s="93"/>
      <c r="DI266" s="93"/>
      <c r="DJ266" s="93"/>
      <c r="DK266" s="93"/>
      <c r="DL266" s="93"/>
      <c r="DM266" s="93"/>
      <c r="DN266" s="93"/>
      <c r="DO266" s="93"/>
      <c r="DP266" s="93"/>
      <c r="DQ266" s="93"/>
      <c r="DR266" s="93"/>
      <c r="DS266" s="93"/>
      <c r="DT266" s="93"/>
      <c r="DU266" s="93"/>
      <c r="DV266" s="93"/>
      <c r="DW266" s="93"/>
      <c r="DX266" s="93"/>
      <c r="DY266" s="93"/>
      <c r="DZ266" s="93"/>
      <c r="EA266" s="93"/>
      <c r="EB266" s="93"/>
      <c r="EC266" s="93"/>
      <c r="ED266" s="93"/>
      <c r="EE266" s="93"/>
      <c r="EF266" s="93"/>
      <c r="EG266" s="93"/>
      <c r="EH266" s="93"/>
      <c r="EI266" s="93"/>
      <c r="EJ266" s="93"/>
      <c r="EK266" s="93"/>
      <c r="EL266" s="93"/>
      <c r="EM266" s="93"/>
      <c r="EN266" s="93"/>
      <c r="EO266" s="93"/>
      <c r="EP266" s="93"/>
      <c r="EQ266" s="93"/>
      <c r="ER266" s="93"/>
      <c r="ES266" s="93"/>
      <c r="ET266" s="93"/>
      <c r="EU266" s="93"/>
      <c r="EV266" s="93"/>
      <c r="EW266" s="93"/>
      <c r="EX266" s="93"/>
      <c r="EY266" s="93"/>
      <c r="EZ266" s="93"/>
      <c r="FA266" s="93"/>
      <c r="FB266" s="93"/>
      <c r="FC266" s="93"/>
      <c r="FD266" s="93"/>
      <c r="FE266" s="93"/>
      <c r="FF266" s="93"/>
      <c r="FG266" s="93"/>
      <c r="FH266" s="93"/>
      <c r="FI266" s="93"/>
      <c r="FJ266" s="93"/>
      <c r="FK266" s="93"/>
      <c r="FL266" s="93"/>
      <c r="FM266" s="93"/>
    </row>
    <row r="267" spans="47:169" ht="12.6" customHeight="1" x14ac:dyDescent="0.3"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3"/>
      <c r="BN267" s="93"/>
      <c r="BO267" s="93"/>
      <c r="BP267" s="93"/>
      <c r="BQ267" s="93"/>
      <c r="BR267" s="93"/>
      <c r="BS267" s="93"/>
      <c r="BT267" s="93"/>
      <c r="BU267" s="93"/>
      <c r="BV267" s="93"/>
      <c r="BW267" s="93"/>
      <c r="BX267" s="93"/>
      <c r="BY267" s="93"/>
      <c r="BZ267" s="93"/>
      <c r="CA267" s="93"/>
      <c r="CB267" s="93"/>
      <c r="CC267" s="93"/>
      <c r="CD267" s="93"/>
      <c r="CE267" s="93"/>
      <c r="CF267" s="93"/>
      <c r="CG267" s="93"/>
      <c r="CH267" s="93"/>
      <c r="CI267" s="93"/>
      <c r="CJ267" s="93"/>
      <c r="CK267" s="93"/>
      <c r="CL267" s="93"/>
      <c r="CM267" s="93"/>
      <c r="CN267" s="93"/>
      <c r="CO267" s="93"/>
      <c r="CP267" s="93"/>
      <c r="CQ267" s="93"/>
      <c r="CR267" s="93"/>
      <c r="CS267" s="93"/>
      <c r="CT267" s="93"/>
      <c r="CU267" s="93"/>
      <c r="CV267" s="93"/>
      <c r="CW267" s="93"/>
      <c r="CX267" s="93"/>
      <c r="CY267" s="93"/>
      <c r="CZ267" s="93"/>
      <c r="DA267" s="93"/>
      <c r="DB267" s="93"/>
      <c r="DC267" s="93"/>
      <c r="DD267" s="93"/>
      <c r="DE267" s="93"/>
      <c r="DF267" s="93"/>
      <c r="DG267" s="93"/>
      <c r="DH267" s="93"/>
      <c r="DI267" s="93"/>
      <c r="DJ267" s="93"/>
      <c r="DK267" s="93"/>
      <c r="DL267" s="93"/>
      <c r="DM267" s="93"/>
      <c r="DN267" s="93"/>
      <c r="DO267" s="93"/>
      <c r="DP267" s="93"/>
      <c r="DQ267" s="93"/>
      <c r="DR267" s="93"/>
      <c r="DS267" s="93"/>
      <c r="DT267" s="93"/>
      <c r="DU267" s="93"/>
      <c r="DV267" s="93"/>
      <c r="DW267" s="93"/>
      <c r="DX267" s="93"/>
      <c r="DY267" s="93"/>
      <c r="DZ267" s="93"/>
      <c r="EA267" s="93"/>
      <c r="EB267" s="93"/>
      <c r="EC267" s="93"/>
      <c r="ED267" s="93"/>
      <c r="EE267" s="93"/>
      <c r="EF267" s="93"/>
      <c r="EG267" s="93"/>
      <c r="EH267" s="93"/>
      <c r="EI267" s="93"/>
      <c r="EJ267" s="93"/>
      <c r="EK267" s="93"/>
      <c r="EL267" s="93"/>
      <c r="EM267" s="93"/>
      <c r="EN267" s="93"/>
      <c r="EO267" s="93"/>
      <c r="EP267" s="93"/>
      <c r="EQ267" s="93"/>
      <c r="ER267" s="93"/>
      <c r="ES267" s="93"/>
      <c r="ET267" s="93"/>
      <c r="EU267" s="93"/>
      <c r="EV267" s="93"/>
      <c r="EW267" s="93"/>
      <c r="EX267" s="93"/>
      <c r="EY267" s="93"/>
      <c r="EZ267" s="93"/>
      <c r="FA267" s="93"/>
      <c r="FB267" s="93"/>
      <c r="FC267" s="93"/>
      <c r="FD267" s="93"/>
      <c r="FE267" s="93"/>
      <c r="FF267" s="93"/>
      <c r="FG267" s="93"/>
      <c r="FH267" s="93"/>
      <c r="FI267" s="93"/>
      <c r="FJ267" s="93"/>
      <c r="FK267" s="93"/>
      <c r="FL267" s="93"/>
      <c r="FM267" s="93"/>
    </row>
    <row r="268" spans="47:169" ht="12.6" customHeight="1" x14ac:dyDescent="0.3"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3"/>
      <c r="BP268" s="93"/>
      <c r="BQ268" s="93"/>
      <c r="BR268" s="93"/>
      <c r="BS268" s="93"/>
      <c r="BT268" s="93"/>
      <c r="BU268" s="93"/>
      <c r="BV268" s="93"/>
      <c r="BW268" s="93"/>
      <c r="BX268" s="93"/>
      <c r="BY268" s="93"/>
      <c r="BZ268" s="93"/>
      <c r="CA268" s="93"/>
      <c r="CB268" s="93"/>
      <c r="CC268" s="93"/>
      <c r="CD268" s="93"/>
      <c r="CE268" s="93"/>
      <c r="CF268" s="93"/>
      <c r="CG268" s="93"/>
      <c r="CH268" s="93"/>
      <c r="CI268" s="93"/>
      <c r="CJ268" s="93"/>
      <c r="CK268" s="93"/>
      <c r="CL268" s="93"/>
      <c r="CM268" s="93"/>
      <c r="CN268" s="93"/>
      <c r="CO268" s="93"/>
      <c r="CP268" s="93"/>
      <c r="CQ268" s="93"/>
      <c r="CR268" s="93"/>
      <c r="CS268" s="93"/>
      <c r="CT268" s="93"/>
      <c r="CU268" s="93"/>
      <c r="CV268" s="93"/>
      <c r="CW268" s="93"/>
      <c r="CX268" s="93"/>
      <c r="CY268" s="93"/>
      <c r="CZ268" s="93"/>
      <c r="DA268" s="93"/>
      <c r="DB268" s="93"/>
      <c r="DC268" s="93"/>
      <c r="DD268" s="93"/>
      <c r="DE268" s="93"/>
      <c r="DF268" s="93"/>
      <c r="DG268" s="93"/>
      <c r="DH268" s="93"/>
      <c r="DI268" s="93"/>
      <c r="DJ268" s="93"/>
      <c r="DK268" s="93"/>
      <c r="DL268" s="93"/>
      <c r="DM268" s="93"/>
      <c r="DN268" s="93"/>
      <c r="DO268" s="93"/>
      <c r="DP268" s="93"/>
      <c r="DQ268" s="93"/>
      <c r="DR268" s="93"/>
      <c r="DS268" s="93"/>
      <c r="DT268" s="93"/>
      <c r="DU268" s="93"/>
      <c r="DV268" s="93"/>
      <c r="DW268" s="93"/>
      <c r="DX268" s="93"/>
      <c r="DY268" s="93"/>
      <c r="DZ268" s="93"/>
      <c r="EA268" s="93"/>
      <c r="EB268" s="93"/>
      <c r="EC268" s="93"/>
      <c r="ED268" s="93"/>
      <c r="EE268" s="93"/>
      <c r="EF268" s="93"/>
      <c r="EG268" s="93"/>
      <c r="EH268" s="93"/>
      <c r="EI268" s="93"/>
      <c r="EJ268" s="93"/>
      <c r="EK268" s="93"/>
      <c r="EL268" s="93"/>
      <c r="EM268" s="93"/>
      <c r="EN268" s="93"/>
      <c r="EO268" s="93"/>
      <c r="EP268" s="93"/>
      <c r="EQ268" s="93"/>
      <c r="ER268" s="93"/>
      <c r="ES268" s="93"/>
      <c r="ET268" s="93"/>
      <c r="EU268" s="93"/>
      <c r="EV268" s="93"/>
      <c r="EW268" s="93"/>
      <c r="EX268" s="93"/>
      <c r="EY268" s="93"/>
      <c r="EZ268" s="93"/>
      <c r="FA268" s="93"/>
      <c r="FB268" s="93"/>
      <c r="FC268" s="93"/>
      <c r="FD268" s="93"/>
      <c r="FE268" s="93"/>
      <c r="FF268" s="93"/>
      <c r="FG268" s="93"/>
      <c r="FH268" s="93"/>
      <c r="FI268" s="93"/>
      <c r="FJ268" s="93"/>
      <c r="FK268" s="93"/>
      <c r="FL268" s="93"/>
      <c r="FM268" s="93"/>
    </row>
    <row r="269" spans="47:169" ht="12.6" customHeight="1" x14ac:dyDescent="0.3"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93"/>
      <c r="BI269" s="93"/>
      <c r="BJ269" s="93"/>
      <c r="BK269" s="93"/>
      <c r="BL269" s="93"/>
      <c r="BM269" s="93"/>
      <c r="BN269" s="93"/>
      <c r="BO269" s="93"/>
      <c r="BP269" s="93"/>
      <c r="BQ269" s="93"/>
      <c r="BR269" s="93"/>
      <c r="BS269" s="93"/>
      <c r="BT269" s="93"/>
      <c r="BU269" s="93"/>
      <c r="BV269" s="93"/>
      <c r="BW269" s="93"/>
      <c r="BX269" s="93"/>
      <c r="BY269" s="93"/>
      <c r="BZ269" s="93"/>
      <c r="CA269" s="93"/>
      <c r="CB269" s="93"/>
      <c r="CC269" s="93"/>
      <c r="CD269" s="93"/>
      <c r="CE269" s="93"/>
      <c r="CF269" s="93"/>
      <c r="CG269" s="93"/>
      <c r="CH269" s="93"/>
      <c r="CI269" s="93"/>
      <c r="CJ269" s="93"/>
      <c r="CK269" s="93"/>
      <c r="CL269" s="93"/>
      <c r="CM269" s="93"/>
      <c r="CN269" s="93"/>
      <c r="CO269" s="93"/>
      <c r="CP269" s="93"/>
      <c r="CQ269" s="93"/>
      <c r="CR269" s="93"/>
      <c r="CS269" s="93"/>
      <c r="CT269" s="93"/>
      <c r="CU269" s="93"/>
      <c r="CV269" s="93"/>
      <c r="CW269" s="93"/>
      <c r="CX269" s="93"/>
      <c r="CY269" s="93"/>
      <c r="CZ269" s="93"/>
      <c r="DA269" s="93"/>
      <c r="DB269" s="93"/>
      <c r="DC269" s="93"/>
      <c r="DD269" s="93"/>
      <c r="DE269" s="93"/>
      <c r="DF269" s="93"/>
      <c r="DG269" s="93"/>
      <c r="DH269" s="93"/>
      <c r="DI269" s="93"/>
      <c r="DJ269" s="93"/>
      <c r="DK269" s="93"/>
      <c r="DL269" s="93"/>
      <c r="DM269" s="93"/>
      <c r="DN269" s="93"/>
      <c r="DO269" s="93"/>
      <c r="DP269" s="93"/>
      <c r="DQ269" s="93"/>
      <c r="DR269" s="93"/>
      <c r="DS269" s="93"/>
      <c r="DT269" s="93"/>
      <c r="DU269" s="93"/>
      <c r="DV269" s="93"/>
      <c r="DW269" s="93"/>
      <c r="DX269" s="93"/>
      <c r="DY269" s="93"/>
      <c r="DZ269" s="93"/>
      <c r="EA269" s="93"/>
      <c r="EB269" s="93"/>
      <c r="EC269" s="93"/>
      <c r="ED269" s="93"/>
      <c r="EE269" s="93"/>
      <c r="EF269" s="93"/>
      <c r="EG269" s="93"/>
      <c r="EH269" s="93"/>
      <c r="EI269" s="93"/>
      <c r="EJ269" s="93"/>
      <c r="EK269" s="93"/>
      <c r="EL269" s="93"/>
      <c r="EM269" s="93"/>
      <c r="EN269" s="93"/>
      <c r="EO269" s="93"/>
      <c r="EP269" s="93"/>
      <c r="EQ269" s="93"/>
      <c r="ER269" s="93"/>
      <c r="ES269" s="93"/>
      <c r="ET269" s="93"/>
      <c r="EU269" s="93"/>
      <c r="EV269" s="93"/>
      <c r="EW269" s="93"/>
      <c r="EX269" s="93"/>
      <c r="EY269" s="93"/>
      <c r="EZ269" s="93"/>
      <c r="FA269" s="93"/>
      <c r="FB269" s="93"/>
      <c r="FC269" s="93"/>
      <c r="FD269" s="93"/>
      <c r="FE269" s="93"/>
      <c r="FF269" s="93"/>
      <c r="FG269" s="93"/>
      <c r="FH269" s="93"/>
      <c r="FI269" s="93"/>
      <c r="FJ269" s="93"/>
      <c r="FK269" s="93"/>
      <c r="FL269" s="93"/>
      <c r="FM269" s="93"/>
    </row>
    <row r="270" spans="47:169" ht="12.6" customHeight="1" x14ac:dyDescent="0.3"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  <c r="BT270" s="93"/>
      <c r="BU270" s="93"/>
      <c r="BV270" s="93"/>
      <c r="BW270" s="93"/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/>
      <c r="CI270" s="93"/>
      <c r="CJ270" s="93"/>
      <c r="CK270" s="93"/>
      <c r="CL270" s="93"/>
      <c r="CM270" s="93"/>
      <c r="CN270" s="93"/>
      <c r="CO270" s="93"/>
      <c r="CP270" s="93"/>
      <c r="CQ270" s="93"/>
      <c r="CR270" s="93"/>
      <c r="CS270" s="93"/>
      <c r="CT270" s="93"/>
      <c r="CU270" s="93"/>
      <c r="CV270" s="93"/>
      <c r="CW270" s="93"/>
      <c r="CX270" s="93"/>
      <c r="CY270" s="93"/>
      <c r="CZ270" s="93"/>
      <c r="DA270" s="93"/>
      <c r="DB270" s="93"/>
      <c r="DC270" s="93"/>
      <c r="DD270" s="93"/>
      <c r="DE270" s="93"/>
      <c r="DF270" s="93"/>
      <c r="DG270" s="93"/>
      <c r="DH270" s="93"/>
      <c r="DI270" s="93"/>
      <c r="DJ270" s="93"/>
      <c r="DK270" s="93"/>
      <c r="DL270" s="93"/>
      <c r="DM270" s="93"/>
      <c r="DN270" s="93"/>
      <c r="DO270" s="93"/>
      <c r="DP270" s="93"/>
      <c r="DQ270" s="93"/>
      <c r="DR270" s="93"/>
      <c r="DS270" s="93"/>
      <c r="DT270" s="93"/>
      <c r="DU270" s="93"/>
      <c r="DV270" s="93"/>
      <c r="DW270" s="93"/>
      <c r="DX270" s="93"/>
      <c r="DY270" s="93"/>
      <c r="DZ270" s="93"/>
      <c r="EA270" s="93"/>
      <c r="EB270" s="93"/>
      <c r="EC270" s="93"/>
      <c r="ED270" s="93"/>
      <c r="EE270" s="93"/>
      <c r="EF270" s="93"/>
      <c r="EG270" s="93"/>
      <c r="EH270" s="93"/>
      <c r="EI270" s="93"/>
      <c r="EJ270" s="93"/>
      <c r="EK270" s="93"/>
      <c r="EL270" s="93"/>
      <c r="EM270" s="93"/>
      <c r="EN270" s="93"/>
      <c r="EO270" s="93"/>
      <c r="EP270" s="93"/>
      <c r="EQ270" s="93"/>
      <c r="ER270" s="93"/>
      <c r="ES270" s="93"/>
      <c r="ET270" s="93"/>
      <c r="EU270" s="93"/>
      <c r="EV270" s="93"/>
      <c r="EW270" s="93"/>
      <c r="EX270" s="93"/>
      <c r="EY270" s="93"/>
      <c r="EZ270" s="93"/>
      <c r="FA270" s="93"/>
      <c r="FB270" s="93"/>
      <c r="FC270" s="93"/>
      <c r="FD270" s="93"/>
      <c r="FE270" s="93"/>
      <c r="FF270" s="93"/>
      <c r="FG270" s="93"/>
      <c r="FH270" s="93"/>
      <c r="FI270" s="93"/>
      <c r="FJ270" s="93"/>
      <c r="FK270" s="93"/>
      <c r="FL270" s="93"/>
      <c r="FM270" s="93"/>
    </row>
    <row r="271" spans="47:169" ht="12.6" customHeight="1" x14ac:dyDescent="0.3"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3"/>
      <c r="BN271" s="93"/>
      <c r="BO271" s="93"/>
      <c r="BP271" s="93"/>
      <c r="BQ271" s="93"/>
      <c r="BR271" s="93"/>
      <c r="BS271" s="93"/>
      <c r="BT271" s="93"/>
      <c r="BU271" s="93"/>
      <c r="BV271" s="93"/>
      <c r="BW271" s="93"/>
      <c r="BX271" s="93"/>
      <c r="BY271" s="93"/>
      <c r="BZ271" s="93"/>
      <c r="CA271" s="93"/>
      <c r="CB271" s="93"/>
      <c r="CC271" s="93"/>
      <c r="CD271" s="93"/>
      <c r="CE271" s="93"/>
      <c r="CF271" s="93"/>
      <c r="CG271" s="93"/>
      <c r="CH271" s="93"/>
      <c r="CI271" s="93"/>
      <c r="CJ271" s="93"/>
      <c r="CK271" s="93"/>
      <c r="CL271" s="93"/>
      <c r="CM271" s="93"/>
      <c r="CN271" s="93"/>
      <c r="CO271" s="93"/>
      <c r="CP271" s="93"/>
      <c r="CQ271" s="93"/>
      <c r="CR271" s="93"/>
      <c r="CS271" s="93"/>
      <c r="CT271" s="93"/>
      <c r="CU271" s="93"/>
      <c r="CV271" s="93"/>
      <c r="CW271" s="93"/>
      <c r="CX271" s="93"/>
      <c r="CY271" s="93"/>
      <c r="CZ271" s="93"/>
      <c r="DA271" s="93"/>
      <c r="DB271" s="93"/>
      <c r="DC271" s="93"/>
      <c r="DD271" s="93"/>
      <c r="DE271" s="93"/>
      <c r="DF271" s="93"/>
      <c r="DG271" s="93"/>
      <c r="DH271" s="93"/>
      <c r="DI271" s="93"/>
      <c r="DJ271" s="93"/>
      <c r="DK271" s="93"/>
      <c r="DL271" s="93"/>
      <c r="DM271" s="93"/>
      <c r="DN271" s="93"/>
      <c r="DO271" s="93"/>
      <c r="DP271" s="93"/>
      <c r="DQ271" s="93"/>
      <c r="DR271" s="93"/>
      <c r="DS271" s="93"/>
      <c r="DT271" s="93"/>
      <c r="DU271" s="93"/>
      <c r="DV271" s="93"/>
      <c r="DW271" s="93"/>
      <c r="DX271" s="93"/>
      <c r="DY271" s="93"/>
      <c r="DZ271" s="93"/>
      <c r="EA271" s="93"/>
      <c r="EB271" s="93"/>
      <c r="EC271" s="93"/>
      <c r="ED271" s="93"/>
      <c r="EE271" s="93"/>
      <c r="EF271" s="93"/>
      <c r="EG271" s="93"/>
      <c r="EH271" s="93"/>
      <c r="EI271" s="93"/>
      <c r="EJ271" s="93"/>
      <c r="EK271" s="93"/>
      <c r="EL271" s="93"/>
      <c r="EM271" s="93"/>
      <c r="EN271" s="93"/>
      <c r="EO271" s="93"/>
      <c r="EP271" s="93"/>
      <c r="EQ271" s="93"/>
      <c r="ER271" s="93"/>
      <c r="ES271" s="93"/>
      <c r="ET271" s="93"/>
      <c r="EU271" s="93"/>
      <c r="EV271" s="93"/>
      <c r="EW271" s="93"/>
      <c r="EX271" s="93"/>
      <c r="EY271" s="93"/>
      <c r="EZ271" s="93"/>
      <c r="FA271" s="93"/>
      <c r="FB271" s="93"/>
      <c r="FC271" s="93"/>
      <c r="FD271" s="93"/>
      <c r="FE271" s="93"/>
      <c r="FF271" s="93"/>
      <c r="FG271" s="93"/>
      <c r="FH271" s="93"/>
      <c r="FI271" s="93"/>
      <c r="FJ271" s="93"/>
      <c r="FK271" s="93"/>
      <c r="FL271" s="93"/>
      <c r="FM271" s="93"/>
    </row>
    <row r="272" spans="47:169" ht="12.6" customHeight="1" x14ac:dyDescent="0.3"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3"/>
      <c r="BG272" s="93"/>
      <c r="BH272" s="93"/>
      <c r="BI272" s="93"/>
      <c r="BJ272" s="93"/>
      <c r="BK272" s="93"/>
      <c r="BL272" s="93"/>
      <c r="BM272" s="93"/>
      <c r="BN272" s="93"/>
      <c r="BO272" s="93"/>
      <c r="BP272" s="93"/>
      <c r="BQ272" s="93"/>
      <c r="BR272" s="93"/>
      <c r="BS272" s="93"/>
      <c r="BT272" s="93"/>
      <c r="BU272" s="93"/>
      <c r="BV272" s="93"/>
      <c r="BW272" s="93"/>
      <c r="BX272" s="93"/>
      <c r="BY272" s="93"/>
      <c r="BZ272" s="93"/>
      <c r="CA272" s="93"/>
      <c r="CB272" s="93"/>
      <c r="CC272" s="93"/>
      <c r="CD272" s="93"/>
      <c r="CE272" s="93"/>
      <c r="CF272" s="93"/>
      <c r="CG272" s="93"/>
      <c r="CH272" s="93"/>
      <c r="CI272" s="93"/>
      <c r="CJ272" s="93"/>
      <c r="CK272" s="93"/>
      <c r="CL272" s="93"/>
      <c r="CM272" s="93"/>
      <c r="CN272" s="93"/>
      <c r="CO272" s="93"/>
      <c r="CP272" s="93"/>
      <c r="CQ272" s="93"/>
      <c r="CR272" s="93"/>
      <c r="CS272" s="93"/>
      <c r="CT272" s="93"/>
      <c r="CU272" s="93"/>
      <c r="CV272" s="93"/>
      <c r="CW272" s="93"/>
      <c r="CX272" s="93"/>
      <c r="CY272" s="93"/>
      <c r="CZ272" s="93"/>
      <c r="DA272" s="93"/>
      <c r="DB272" s="93"/>
      <c r="DC272" s="93"/>
      <c r="DD272" s="93"/>
      <c r="DE272" s="93"/>
      <c r="DF272" s="93"/>
      <c r="DG272" s="93"/>
      <c r="DH272" s="93"/>
      <c r="DI272" s="93"/>
      <c r="DJ272" s="93"/>
      <c r="DK272" s="93"/>
      <c r="DL272" s="93"/>
      <c r="DM272" s="93"/>
      <c r="DN272" s="93"/>
      <c r="DO272" s="93"/>
      <c r="DP272" s="93"/>
      <c r="DQ272" s="93"/>
      <c r="DR272" s="93"/>
      <c r="DS272" s="93"/>
      <c r="DT272" s="93"/>
      <c r="DU272" s="93"/>
      <c r="DV272" s="93"/>
      <c r="DW272" s="93"/>
      <c r="DX272" s="93"/>
      <c r="DY272" s="93"/>
      <c r="DZ272" s="93"/>
      <c r="EA272" s="93"/>
      <c r="EB272" s="93"/>
      <c r="EC272" s="93"/>
      <c r="ED272" s="93"/>
      <c r="EE272" s="93"/>
      <c r="EF272" s="93"/>
      <c r="EG272" s="93"/>
      <c r="EH272" s="93"/>
      <c r="EI272" s="93"/>
      <c r="EJ272" s="93"/>
      <c r="EK272" s="93"/>
      <c r="EL272" s="93"/>
      <c r="EM272" s="93"/>
      <c r="EN272" s="93"/>
      <c r="EO272" s="93"/>
      <c r="EP272" s="93"/>
      <c r="EQ272" s="93"/>
      <c r="ER272" s="93"/>
      <c r="ES272" s="93"/>
      <c r="ET272" s="93"/>
      <c r="EU272" s="93"/>
      <c r="EV272" s="93"/>
      <c r="EW272" s="93"/>
      <c r="EX272" s="93"/>
      <c r="EY272" s="93"/>
      <c r="EZ272" s="93"/>
      <c r="FA272" s="93"/>
      <c r="FB272" s="93"/>
      <c r="FC272" s="93"/>
      <c r="FD272" s="93"/>
      <c r="FE272" s="93"/>
      <c r="FF272" s="93"/>
      <c r="FG272" s="93"/>
      <c r="FH272" s="93"/>
      <c r="FI272" s="93"/>
      <c r="FJ272" s="93"/>
      <c r="FK272" s="93"/>
      <c r="FL272" s="93"/>
      <c r="FM272" s="93"/>
    </row>
    <row r="273" spans="47:169" ht="12.6" customHeight="1" x14ac:dyDescent="0.3"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  <c r="BT273" s="93"/>
      <c r="BU273" s="93"/>
      <c r="BV273" s="93"/>
      <c r="BW273" s="93"/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  <c r="CI273" s="93"/>
      <c r="CJ273" s="93"/>
      <c r="CK273" s="93"/>
      <c r="CL273" s="93"/>
      <c r="CM273" s="93"/>
      <c r="CN273" s="93"/>
      <c r="CO273" s="93"/>
      <c r="CP273" s="93"/>
      <c r="CQ273" s="93"/>
      <c r="CR273" s="93"/>
      <c r="CS273" s="93"/>
      <c r="CT273" s="93"/>
      <c r="CU273" s="93"/>
      <c r="CV273" s="93"/>
      <c r="CW273" s="93"/>
      <c r="CX273" s="93"/>
      <c r="CY273" s="93"/>
      <c r="CZ273" s="93"/>
      <c r="DA273" s="93"/>
      <c r="DB273" s="93"/>
      <c r="DC273" s="93"/>
      <c r="DD273" s="93"/>
      <c r="DE273" s="93"/>
      <c r="DF273" s="93"/>
      <c r="DG273" s="93"/>
      <c r="DH273" s="93"/>
      <c r="DI273" s="93"/>
      <c r="DJ273" s="93"/>
      <c r="DK273" s="93"/>
      <c r="DL273" s="93"/>
      <c r="DM273" s="93"/>
      <c r="DN273" s="93"/>
      <c r="DO273" s="93"/>
      <c r="DP273" s="93"/>
      <c r="DQ273" s="93"/>
      <c r="DR273" s="93"/>
      <c r="DS273" s="93"/>
      <c r="DT273" s="93"/>
      <c r="DU273" s="93"/>
      <c r="DV273" s="93"/>
      <c r="DW273" s="93"/>
      <c r="DX273" s="93"/>
      <c r="DY273" s="93"/>
      <c r="DZ273" s="93"/>
      <c r="EA273" s="93"/>
      <c r="EB273" s="93"/>
      <c r="EC273" s="93"/>
      <c r="ED273" s="93"/>
      <c r="EE273" s="93"/>
      <c r="EF273" s="93"/>
      <c r="EG273" s="93"/>
      <c r="EH273" s="93"/>
      <c r="EI273" s="93"/>
      <c r="EJ273" s="93"/>
      <c r="EK273" s="93"/>
      <c r="EL273" s="93"/>
      <c r="EM273" s="93"/>
      <c r="EN273" s="93"/>
      <c r="EO273" s="93"/>
      <c r="EP273" s="93"/>
      <c r="EQ273" s="93"/>
      <c r="ER273" s="93"/>
      <c r="ES273" s="93"/>
      <c r="ET273" s="93"/>
      <c r="EU273" s="93"/>
      <c r="EV273" s="93"/>
      <c r="EW273" s="93"/>
      <c r="EX273" s="93"/>
      <c r="EY273" s="93"/>
      <c r="EZ273" s="93"/>
      <c r="FA273" s="93"/>
      <c r="FB273" s="93"/>
      <c r="FC273" s="93"/>
      <c r="FD273" s="93"/>
      <c r="FE273" s="93"/>
      <c r="FF273" s="93"/>
      <c r="FG273" s="93"/>
      <c r="FH273" s="93"/>
      <c r="FI273" s="93"/>
      <c r="FJ273" s="93"/>
      <c r="FK273" s="93"/>
      <c r="FL273" s="93"/>
      <c r="FM273" s="93"/>
    </row>
    <row r="274" spans="47:169" ht="12.6" customHeight="1" x14ac:dyDescent="0.3"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3"/>
      <c r="BO274" s="93"/>
      <c r="BP274" s="93"/>
      <c r="BQ274" s="93"/>
      <c r="BR274" s="93"/>
      <c r="BS274" s="93"/>
      <c r="BT274" s="93"/>
      <c r="BU274" s="93"/>
      <c r="BV274" s="93"/>
      <c r="BW274" s="93"/>
      <c r="BX274" s="93"/>
      <c r="BY274" s="93"/>
      <c r="BZ274" s="93"/>
      <c r="CA274" s="93"/>
      <c r="CB274" s="93"/>
      <c r="CC274" s="93"/>
      <c r="CD274" s="93"/>
      <c r="CE274" s="93"/>
      <c r="CF274" s="93"/>
      <c r="CG274" s="93"/>
      <c r="CH274" s="93"/>
      <c r="CI274" s="93"/>
      <c r="CJ274" s="93"/>
      <c r="CK274" s="93"/>
      <c r="CL274" s="93"/>
      <c r="CM274" s="93"/>
      <c r="CN274" s="93"/>
      <c r="CO274" s="93"/>
      <c r="CP274" s="93"/>
      <c r="CQ274" s="93"/>
      <c r="CR274" s="93"/>
      <c r="CS274" s="93"/>
      <c r="CT274" s="93"/>
      <c r="CU274" s="93"/>
      <c r="CV274" s="93"/>
      <c r="CW274" s="93"/>
      <c r="CX274" s="93"/>
      <c r="CY274" s="93"/>
      <c r="CZ274" s="93"/>
      <c r="DA274" s="93"/>
      <c r="DB274" s="93"/>
      <c r="DC274" s="93"/>
      <c r="DD274" s="93"/>
      <c r="DE274" s="93"/>
      <c r="DF274" s="93"/>
      <c r="DG274" s="93"/>
      <c r="DH274" s="93"/>
      <c r="DI274" s="93"/>
      <c r="DJ274" s="93"/>
      <c r="DK274" s="93"/>
      <c r="DL274" s="93"/>
      <c r="DM274" s="93"/>
      <c r="DN274" s="93"/>
      <c r="DO274" s="93"/>
      <c r="DP274" s="93"/>
      <c r="DQ274" s="93"/>
      <c r="DR274" s="93"/>
      <c r="DS274" s="93"/>
      <c r="DT274" s="93"/>
      <c r="DU274" s="93"/>
      <c r="DV274" s="93"/>
      <c r="DW274" s="93"/>
      <c r="DX274" s="93"/>
      <c r="DY274" s="93"/>
      <c r="DZ274" s="93"/>
      <c r="EA274" s="93"/>
      <c r="EB274" s="93"/>
      <c r="EC274" s="93"/>
      <c r="ED274" s="93"/>
      <c r="EE274" s="93"/>
      <c r="EF274" s="93"/>
      <c r="EG274" s="93"/>
      <c r="EH274" s="93"/>
      <c r="EI274" s="93"/>
      <c r="EJ274" s="93"/>
      <c r="EK274" s="93"/>
      <c r="EL274" s="93"/>
      <c r="EM274" s="93"/>
      <c r="EN274" s="93"/>
      <c r="EO274" s="93"/>
      <c r="EP274" s="93"/>
      <c r="EQ274" s="93"/>
      <c r="ER274" s="93"/>
      <c r="ES274" s="93"/>
      <c r="ET274" s="93"/>
      <c r="EU274" s="93"/>
      <c r="EV274" s="93"/>
      <c r="EW274" s="93"/>
      <c r="EX274" s="93"/>
      <c r="EY274" s="93"/>
      <c r="EZ274" s="93"/>
      <c r="FA274" s="93"/>
      <c r="FB274" s="93"/>
      <c r="FC274" s="93"/>
      <c r="FD274" s="93"/>
      <c r="FE274" s="93"/>
      <c r="FF274" s="93"/>
      <c r="FG274" s="93"/>
      <c r="FH274" s="93"/>
      <c r="FI274" s="93"/>
      <c r="FJ274" s="93"/>
      <c r="FK274" s="93"/>
      <c r="FL274" s="93"/>
      <c r="FM274" s="93"/>
    </row>
    <row r="275" spans="47:169" ht="12.6" customHeight="1" x14ac:dyDescent="0.3"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  <c r="BT275" s="93"/>
      <c r="BU275" s="93"/>
      <c r="BV275" s="93"/>
      <c r="BW275" s="93"/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  <c r="CJ275" s="93"/>
      <c r="CK275" s="93"/>
      <c r="CL275" s="93"/>
      <c r="CM275" s="93"/>
      <c r="CN275" s="93"/>
      <c r="CO275" s="93"/>
      <c r="CP275" s="93"/>
      <c r="CQ275" s="93"/>
      <c r="CR275" s="93"/>
      <c r="CS275" s="93"/>
      <c r="CT275" s="93"/>
      <c r="CU275" s="93"/>
      <c r="CV275" s="93"/>
      <c r="CW275" s="93"/>
      <c r="CX275" s="93"/>
      <c r="CY275" s="93"/>
      <c r="CZ275" s="93"/>
      <c r="DA275" s="93"/>
      <c r="DB275" s="93"/>
      <c r="DC275" s="93"/>
      <c r="DD275" s="93"/>
      <c r="DE275" s="93"/>
      <c r="DF275" s="93"/>
      <c r="DG275" s="93"/>
      <c r="DH275" s="93"/>
      <c r="DI275" s="93"/>
      <c r="DJ275" s="93"/>
      <c r="DK275" s="93"/>
      <c r="DL275" s="93"/>
      <c r="DM275" s="93"/>
      <c r="DN275" s="93"/>
      <c r="DO275" s="93"/>
      <c r="DP275" s="93"/>
      <c r="DQ275" s="93"/>
      <c r="DR275" s="93"/>
      <c r="DS275" s="93"/>
      <c r="DT275" s="93"/>
      <c r="DU275" s="93"/>
      <c r="DV275" s="93"/>
      <c r="DW275" s="93"/>
      <c r="DX275" s="93"/>
      <c r="DY275" s="93"/>
      <c r="DZ275" s="93"/>
      <c r="EA275" s="93"/>
      <c r="EB275" s="93"/>
      <c r="EC275" s="93"/>
      <c r="ED275" s="93"/>
      <c r="EE275" s="93"/>
      <c r="EF275" s="93"/>
      <c r="EG275" s="93"/>
      <c r="EH275" s="93"/>
      <c r="EI275" s="93"/>
      <c r="EJ275" s="93"/>
      <c r="EK275" s="93"/>
      <c r="EL275" s="93"/>
      <c r="EM275" s="93"/>
      <c r="EN275" s="93"/>
      <c r="EO275" s="93"/>
      <c r="EP275" s="93"/>
      <c r="EQ275" s="93"/>
      <c r="ER275" s="93"/>
      <c r="ES275" s="93"/>
      <c r="ET275" s="93"/>
      <c r="EU275" s="93"/>
      <c r="EV275" s="93"/>
      <c r="EW275" s="93"/>
      <c r="EX275" s="93"/>
      <c r="EY275" s="93"/>
      <c r="EZ275" s="93"/>
      <c r="FA275" s="93"/>
      <c r="FB275" s="93"/>
      <c r="FC275" s="93"/>
      <c r="FD275" s="93"/>
      <c r="FE275" s="93"/>
      <c r="FF275" s="93"/>
      <c r="FG275" s="93"/>
      <c r="FH275" s="93"/>
      <c r="FI275" s="93"/>
      <c r="FJ275" s="93"/>
      <c r="FK275" s="93"/>
      <c r="FL275" s="93"/>
      <c r="FM275" s="93"/>
    </row>
    <row r="276" spans="47:169" ht="12.6" customHeight="1" x14ac:dyDescent="0.3"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  <c r="CJ276" s="93"/>
      <c r="CK276" s="93"/>
      <c r="CL276" s="93"/>
      <c r="CM276" s="93"/>
      <c r="CN276" s="93"/>
      <c r="CO276" s="93"/>
      <c r="CP276" s="93"/>
      <c r="CQ276" s="93"/>
      <c r="CR276" s="93"/>
      <c r="CS276" s="93"/>
      <c r="CT276" s="93"/>
      <c r="CU276" s="93"/>
      <c r="CV276" s="93"/>
      <c r="CW276" s="93"/>
      <c r="CX276" s="93"/>
      <c r="CY276" s="93"/>
      <c r="CZ276" s="93"/>
      <c r="DA276" s="93"/>
      <c r="DB276" s="93"/>
      <c r="DC276" s="93"/>
      <c r="DD276" s="93"/>
      <c r="DE276" s="93"/>
      <c r="DF276" s="93"/>
      <c r="DG276" s="93"/>
      <c r="DH276" s="93"/>
      <c r="DI276" s="93"/>
      <c r="DJ276" s="93"/>
      <c r="DK276" s="93"/>
      <c r="DL276" s="93"/>
      <c r="DM276" s="93"/>
      <c r="DN276" s="93"/>
      <c r="DO276" s="93"/>
      <c r="DP276" s="93"/>
      <c r="DQ276" s="93"/>
      <c r="DR276" s="93"/>
      <c r="DS276" s="93"/>
      <c r="DT276" s="93"/>
      <c r="DU276" s="93"/>
      <c r="DV276" s="93"/>
      <c r="DW276" s="93"/>
      <c r="DX276" s="93"/>
      <c r="DY276" s="93"/>
      <c r="DZ276" s="93"/>
      <c r="EA276" s="93"/>
      <c r="EB276" s="93"/>
      <c r="EC276" s="93"/>
      <c r="ED276" s="93"/>
      <c r="EE276" s="93"/>
      <c r="EF276" s="93"/>
      <c r="EG276" s="93"/>
      <c r="EH276" s="93"/>
      <c r="EI276" s="93"/>
      <c r="EJ276" s="93"/>
      <c r="EK276" s="93"/>
      <c r="EL276" s="93"/>
      <c r="EM276" s="93"/>
      <c r="EN276" s="93"/>
      <c r="EO276" s="93"/>
      <c r="EP276" s="93"/>
      <c r="EQ276" s="93"/>
      <c r="ER276" s="93"/>
      <c r="ES276" s="93"/>
      <c r="ET276" s="93"/>
      <c r="EU276" s="93"/>
      <c r="EV276" s="93"/>
      <c r="EW276" s="93"/>
      <c r="EX276" s="93"/>
      <c r="EY276" s="93"/>
      <c r="EZ276" s="93"/>
      <c r="FA276" s="93"/>
      <c r="FB276" s="93"/>
      <c r="FC276" s="93"/>
      <c r="FD276" s="93"/>
      <c r="FE276" s="93"/>
      <c r="FF276" s="93"/>
      <c r="FG276" s="93"/>
      <c r="FH276" s="93"/>
      <c r="FI276" s="93"/>
      <c r="FJ276" s="93"/>
      <c r="FK276" s="93"/>
      <c r="FL276" s="93"/>
      <c r="FM276" s="93"/>
    </row>
    <row r="277" spans="47:169" ht="12.6" customHeight="1" x14ac:dyDescent="0.3"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/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/>
      <c r="EL277" s="93"/>
      <c r="EM277" s="93"/>
      <c r="EN277" s="93"/>
      <c r="EO277" s="93"/>
      <c r="EP277" s="93"/>
      <c r="EQ277" s="93"/>
      <c r="ER277" s="93"/>
      <c r="ES277" s="93"/>
      <c r="ET277" s="93"/>
      <c r="EU277" s="93"/>
      <c r="EV277" s="93"/>
      <c r="EW277" s="93"/>
      <c r="EX277" s="93"/>
      <c r="EY277" s="93"/>
      <c r="EZ277" s="93"/>
      <c r="FA277" s="93"/>
      <c r="FB277" s="93"/>
      <c r="FC277" s="93"/>
      <c r="FD277" s="93"/>
      <c r="FE277" s="93"/>
      <c r="FF277" s="93"/>
      <c r="FG277" s="93"/>
      <c r="FH277" s="93"/>
      <c r="FI277" s="93"/>
      <c r="FJ277" s="93"/>
      <c r="FK277" s="93"/>
      <c r="FL277" s="93"/>
      <c r="FM277" s="93"/>
    </row>
    <row r="278" spans="47:169" ht="12.6" customHeight="1" x14ac:dyDescent="0.3"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  <c r="BT278" s="93"/>
      <c r="BU278" s="93"/>
      <c r="BV278" s="93"/>
      <c r="BW278" s="93"/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3"/>
      <c r="DJ278" s="93"/>
      <c r="DK278" s="93"/>
      <c r="DL278" s="93"/>
      <c r="DM278" s="93"/>
      <c r="DN278" s="93"/>
      <c r="DO278" s="93"/>
      <c r="DP278" s="93"/>
      <c r="DQ278" s="93"/>
      <c r="DR278" s="93"/>
      <c r="DS278" s="93"/>
      <c r="DT278" s="93"/>
      <c r="DU278" s="93"/>
      <c r="DV278" s="93"/>
      <c r="DW278" s="93"/>
      <c r="DX278" s="93"/>
      <c r="DY278" s="93"/>
      <c r="DZ278" s="93"/>
      <c r="EA278" s="93"/>
      <c r="EB278" s="93"/>
      <c r="EC278" s="93"/>
      <c r="ED278" s="93"/>
      <c r="EE278" s="93"/>
      <c r="EF278" s="93"/>
      <c r="EG278" s="93"/>
      <c r="EH278" s="93"/>
      <c r="EI278" s="93"/>
      <c r="EJ278" s="93"/>
      <c r="EK278" s="93"/>
      <c r="EL278" s="93"/>
      <c r="EM278" s="93"/>
      <c r="EN278" s="93"/>
      <c r="EO278" s="93"/>
      <c r="EP278" s="93"/>
      <c r="EQ278" s="93"/>
      <c r="ER278" s="93"/>
      <c r="ES278" s="93"/>
      <c r="ET278" s="93"/>
      <c r="EU278" s="93"/>
      <c r="EV278" s="93"/>
      <c r="EW278" s="93"/>
      <c r="EX278" s="93"/>
      <c r="EY278" s="93"/>
      <c r="EZ278" s="93"/>
      <c r="FA278" s="93"/>
      <c r="FB278" s="93"/>
      <c r="FC278" s="93"/>
      <c r="FD278" s="93"/>
      <c r="FE278" s="93"/>
      <c r="FF278" s="93"/>
      <c r="FG278" s="93"/>
      <c r="FH278" s="93"/>
      <c r="FI278" s="93"/>
      <c r="FJ278" s="93"/>
      <c r="FK278" s="93"/>
      <c r="FL278" s="93"/>
      <c r="FM278" s="93"/>
    </row>
    <row r="279" spans="47:169" ht="12.6" customHeight="1" x14ac:dyDescent="0.3"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  <c r="BT279" s="93"/>
      <c r="BU279" s="93"/>
      <c r="BV279" s="93"/>
      <c r="BW279" s="93"/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  <c r="CJ279" s="93"/>
      <c r="CK279" s="93"/>
      <c r="CL279" s="93"/>
      <c r="CM279" s="93"/>
      <c r="CN279" s="93"/>
      <c r="CO279" s="93"/>
      <c r="CP279" s="93"/>
      <c r="CQ279" s="93"/>
      <c r="CR279" s="93"/>
      <c r="CS279" s="93"/>
      <c r="CT279" s="93"/>
      <c r="CU279" s="93"/>
      <c r="CV279" s="93"/>
      <c r="CW279" s="93"/>
      <c r="CX279" s="93"/>
      <c r="CY279" s="93"/>
      <c r="CZ279" s="93"/>
      <c r="DA279" s="93"/>
      <c r="DB279" s="93"/>
      <c r="DC279" s="93"/>
      <c r="DD279" s="93"/>
      <c r="DE279" s="93"/>
      <c r="DF279" s="93"/>
      <c r="DG279" s="93"/>
      <c r="DH279" s="93"/>
      <c r="DI279" s="93"/>
      <c r="DJ279" s="93"/>
      <c r="DK279" s="93"/>
      <c r="DL279" s="93"/>
      <c r="DM279" s="93"/>
      <c r="DN279" s="93"/>
      <c r="DO279" s="93"/>
      <c r="DP279" s="93"/>
      <c r="DQ279" s="93"/>
      <c r="DR279" s="93"/>
      <c r="DS279" s="93"/>
      <c r="DT279" s="93"/>
      <c r="DU279" s="93"/>
      <c r="DV279" s="93"/>
      <c r="DW279" s="93"/>
      <c r="DX279" s="93"/>
      <c r="DY279" s="93"/>
      <c r="DZ279" s="93"/>
      <c r="EA279" s="93"/>
      <c r="EB279" s="93"/>
      <c r="EC279" s="93"/>
      <c r="ED279" s="93"/>
      <c r="EE279" s="93"/>
      <c r="EF279" s="93"/>
      <c r="EG279" s="93"/>
      <c r="EH279" s="93"/>
      <c r="EI279" s="93"/>
      <c r="EJ279" s="93"/>
      <c r="EK279" s="93"/>
      <c r="EL279" s="93"/>
      <c r="EM279" s="93"/>
      <c r="EN279" s="93"/>
      <c r="EO279" s="93"/>
      <c r="EP279" s="93"/>
      <c r="EQ279" s="93"/>
      <c r="ER279" s="93"/>
      <c r="ES279" s="93"/>
      <c r="ET279" s="93"/>
      <c r="EU279" s="93"/>
      <c r="EV279" s="93"/>
      <c r="EW279" s="93"/>
      <c r="EX279" s="93"/>
      <c r="EY279" s="93"/>
      <c r="EZ279" s="93"/>
      <c r="FA279" s="93"/>
      <c r="FB279" s="93"/>
      <c r="FC279" s="93"/>
      <c r="FD279" s="93"/>
      <c r="FE279" s="93"/>
      <c r="FF279" s="93"/>
      <c r="FG279" s="93"/>
      <c r="FH279" s="93"/>
      <c r="FI279" s="93"/>
      <c r="FJ279" s="93"/>
      <c r="FK279" s="93"/>
      <c r="FL279" s="93"/>
      <c r="FM279" s="93"/>
    </row>
    <row r="280" spans="47:169" ht="12.6" customHeight="1" x14ac:dyDescent="0.3"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3"/>
      <c r="CK280" s="93"/>
      <c r="CL280" s="93"/>
      <c r="CM280" s="93"/>
      <c r="CN280" s="93"/>
      <c r="CO280" s="93"/>
      <c r="CP280" s="93"/>
      <c r="CQ280" s="93"/>
      <c r="CR280" s="93"/>
      <c r="CS280" s="93"/>
      <c r="CT280" s="93"/>
      <c r="CU280" s="93"/>
      <c r="CV280" s="93"/>
      <c r="CW280" s="93"/>
      <c r="CX280" s="93"/>
      <c r="CY280" s="93"/>
      <c r="CZ280" s="93"/>
      <c r="DA280" s="93"/>
      <c r="DB280" s="93"/>
      <c r="DC280" s="93"/>
      <c r="DD280" s="93"/>
      <c r="DE280" s="93"/>
      <c r="DF280" s="93"/>
      <c r="DG280" s="93"/>
      <c r="DH280" s="93"/>
      <c r="DI280" s="93"/>
      <c r="DJ280" s="93"/>
      <c r="DK280" s="93"/>
      <c r="DL280" s="93"/>
      <c r="DM280" s="93"/>
      <c r="DN280" s="93"/>
      <c r="DO280" s="93"/>
      <c r="DP280" s="93"/>
      <c r="DQ280" s="93"/>
      <c r="DR280" s="93"/>
      <c r="DS280" s="93"/>
      <c r="DT280" s="93"/>
      <c r="DU280" s="93"/>
      <c r="DV280" s="93"/>
      <c r="DW280" s="93"/>
      <c r="DX280" s="93"/>
      <c r="DY280" s="93"/>
      <c r="DZ280" s="93"/>
      <c r="EA280" s="93"/>
      <c r="EB280" s="93"/>
      <c r="EC280" s="93"/>
      <c r="ED280" s="93"/>
      <c r="EE280" s="93"/>
      <c r="EF280" s="93"/>
      <c r="EG280" s="93"/>
      <c r="EH280" s="93"/>
      <c r="EI280" s="93"/>
      <c r="EJ280" s="93"/>
      <c r="EK280" s="93"/>
      <c r="EL280" s="93"/>
      <c r="EM280" s="93"/>
      <c r="EN280" s="93"/>
      <c r="EO280" s="93"/>
      <c r="EP280" s="93"/>
      <c r="EQ280" s="93"/>
      <c r="ER280" s="93"/>
      <c r="ES280" s="93"/>
      <c r="ET280" s="93"/>
      <c r="EU280" s="93"/>
      <c r="EV280" s="93"/>
      <c r="EW280" s="93"/>
      <c r="EX280" s="93"/>
      <c r="EY280" s="93"/>
      <c r="EZ280" s="93"/>
      <c r="FA280" s="93"/>
      <c r="FB280" s="93"/>
      <c r="FC280" s="93"/>
      <c r="FD280" s="93"/>
      <c r="FE280" s="93"/>
      <c r="FF280" s="93"/>
      <c r="FG280" s="93"/>
      <c r="FH280" s="93"/>
      <c r="FI280" s="93"/>
      <c r="FJ280" s="93"/>
      <c r="FK280" s="93"/>
      <c r="FL280" s="93"/>
      <c r="FM280" s="93"/>
    </row>
    <row r="281" spans="47:169" ht="12.6" customHeight="1" x14ac:dyDescent="0.3"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3"/>
      <c r="BN281" s="93"/>
      <c r="BO281" s="93"/>
      <c r="BP281" s="93"/>
      <c r="BQ281" s="93"/>
      <c r="BR281" s="93"/>
      <c r="BS281" s="93"/>
      <c r="BT281" s="93"/>
      <c r="BU281" s="93"/>
      <c r="BV281" s="93"/>
      <c r="BW281" s="93"/>
      <c r="BX281" s="93"/>
      <c r="BY281" s="93"/>
      <c r="BZ281" s="93"/>
      <c r="CA281" s="93"/>
      <c r="CB281" s="93"/>
      <c r="CC281" s="93"/>
      <c r="CD281" s="93"/>
      <c r="CE281" s="93"/>
      <c r="CF281" s="93"/>
      <c r="CG281" s="93"/>
      <c r="CH281" s="93"/>
      <c r="CI281" s="93"/>
      <c r="CJ281" s="93"/>
      <c r="CK281" s="93"/>
      <c r="CL281" s="93"/>
      <c r="CM281" s="93"/>
      <c r="CN281" s="93"/>
      <c r="CO281" s="93"/>
      <c r="CP281" s="93"/>
      <c r="CQ281" s="93"/>
      <c r="CR281" s="93"/>
      <c r="CS281" s="93"/>
      <c r="CT281" s="93"/>
      <c r="CU281" s="93"/>
      <c r="CV281" s="93"/>
      <c r="CW281" s="93"/>
      <c r="CX281" s="93"/>
      <c r="CY281" s="93"/>
      <c r="CZ281" s="93"/>
      <c r="DA281" s="93"/>
      <c r="DB281" s="93"/>
      <c r="DC281" s="93"/>
      <c r="DD281" s="93"/>
      <c r="DE281" s="93"/>
      <c r="DF281" s="93"/>
      <c r="DG281" s="93"/>
      <c r="DH281" s="93"/>
      <c r="DI281" s="93"/>
      <c r="DJ281" s="93"/>
      <c r="DK281" s="93"/>
      <c r="DL281" s="93"/>
      <c r="DM281" s="93"/>
      <c r="DN281" s="93"/>
      <c r="DO281" s="93"/>
      <c r="DP281" s="93"/>
      <c r="DQ281" s="93"/>
      <c r="DR281" s="93"/>
      <c r="DS281" s="93"/>
      <c r="DT281" s="93"/>
      <c r="DU281" s="93"/>
      <c r="DV281" s="93"/>
      <c r="DW281" s="93"/>
      <c r="DX281" s="93"/>
      <c r="DY281" s="93"/>
      <c r="DZ281" s="93"/>
      <c r="EA281" s="93"/>
      <c r="EB281" s="93"/>
      <c r="EC281" s="93"/>
      <c r="ED281" s="93"/>
      <c r="EE281" s="93"/>
      <c r="EF281" s="93"/>
      <c r="EG281" s="93"/>
      <c r="EH281" s="93"/>
      <c r="EI281" s="93"/>
      <c r="EJ281" s="93"/>
      <c r="EK281" s="93"/>
      <c r="EL281" s="93"/>
      <c r="EM281" s="93"/>
      <c r="EN281" s="93"/>
      <c r="EO281" s="93"/>
      <c r="EP281" s="93"/>
      <c r="EQ281" s="93"/>
      <c r="ER281" s="93"/>
      <c r="ES281" s="93"/>
      <c r="ET281" s="93"/>
      <c r="EU281" s="93"/>
      <c r="EV281" s="93"/>
      <c r="EW281" s="93"/>
      <c r="EX281" s="93"/>
      <c r="EY281" s="93"/>
      <c r="EZ281" s="93"/>
      <c r="FA281" s="93"/>
      <c r="FB281" s="93"/>
      <c r="FC281" s="93"/>
      <c r="FD281" s="93"/>
      <c r="FE281" s="93"/>
      <c r="FF281" s="93"/>
      <c r="FG281" s="93"/>
      <c r="FH281" s="93"/>
      <c r="FI281" s="93"/>
      <c r="FJ281" s="93"/>
      <c r="FK281" s="93"/>
      <c r="FL281" s="93"/>
      <c r="FM281" s="93"/>
    </row>
    <row r="282" spans="47:169" ht="12.6" customHeight="1" x14ac:dyDescent="0.3"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3"/>
      <c r="BO282" s="93"/>
      <c r="BP282" s="93"/>
      <c r="BQ282" s="93"/>
      <c r="BR282" s="93"/>
      <c r="BS282" s="93"/>
      <c r="BT282" s="93"/>
      <c r="BU282" s="93"/>
      <c r="BV282" s="93"/>
      <c r="BW282" s="93"/>
      <c r="BX282" s="93"/>
      <c r="BY282" s="93"/>
      <c r="BZ282" s="93"/>
      <c r="CA282" s="93"/>
      <c r="CB282" s="93"/>
      <c r="CC282" s="93"/>
      <c r="CD282" s="93"/>
      <c r="CE282" s="93"/>
      <c r="CF282" s="93"/>
      <c r="CG282" s="93"/>
      <c r="CH282" s="93"/>
      <c r="CI282" s="93"/>
      <c r="CJ282" s="93"/>
      <c r="CK282" s="93"/>
      <c r="CL282" s="93"/>
      <c r="CM282" s="93"/>
      <c r="CN282" s="93"/>
      <c r="CO282" s="93"/>
      <c r="CP282" s="93"/>
      <c r="CQ282" s="93"/>
      <c r="CR282" s="93"/>
      <c r="CS282" s="93"/>
      <c r="CT282" s="93"/>
      <c r="CU282" s="93"/>
      <c r="CV282" s="93"/>
      <c r="CW282" s="93"/>
      <c r="CX282" s="93"/>
      <c r="CY282" s="93"/>
      <c r="CZ282" s="93"/>
      <c r="DA282" s="93"/>
      <c r="DB282" s="93"/>
      <c r="DC282" s="93"/>
      <c r="DD282" s="93"/>
      <c r="DE282" s="93"/>
      <c r="DF282" s="93"/>
      <c r="DG282" s="93"/>
      <c r="DH282" s="93"/>
      <c r="DI282" s="93"/>
      <c r="DJ282" s="93"/>
      <c r="DK282" s="93"/>
      <c r="DL282" s="93"/>
      <c r="DM282" s="93"/>
      <c r="DN282" s="93"/>
      <c r="DO282" s="93"/>
      <c r="DP282" s="93"/>
      <c r="DQ282" s="93"/>
      <c r="DR282" s="93"/>
      <c r="DS282" s="93"/>
      <c r="DT282" s="93"/>
      <c r="DU282" s="93"/>
      <c r="DV282" s="93"/>
      <c r="DW282" s="93"/>
      <c r="DX282" s="93"/>
      <c r="DY282" s="93"/>
      <c r="DZ282" s="93"/>
      <c r="EA282" s="93"/>
      <c r="EB282" s="93"/>
      <c r="EC282" s="93"/>
      <c r="ED282" s="93"/>
      <c r="EE282" s="93"/>
      <c r="EF282" s="93"/>
      <c r="EG282" s="93"/>
      <c r="EH282" s="93"/>
      <c r="EI282" s="93"/>
      <c r="EJ282" s="93"/>
      <c r="EK282" s="93"/>
      <c r="EL282" s="93"/>
      <c r="EM282" s="93"/>
      <c r="EN282" s="93"/>
      <c r="EO282" s="93"/>
      <c r="EP282" s="93"/>
      <c r="EQ282" s="93"/>
      <c r="ER282" s="93"/>
      <c r="ES282" s="93"/>
      <c r="ET282" s="93"/>
      <c r="EU282" s="93"/>
      <c r="EV282" s="93"/>
      <c r="EW282" s="93"/>
      <c r="EX282" s="93"/>
      <c r="EY282" s="93"/>
      <c r="EZ282" s="93"/>
      <c r="FA282" s="93"/>
      <c r="FB282" s="93"/>
      <c r="FC282" s="93"/>
      <c r="FD282" s="93"/>
      <c r="FE282" s="93"/>
      <c r="FF282" s="93"/>
      <c r="FG282" s="93"/>
      <c r="FH282" s="93"/>
      <c r="FI282" s="93"/>
      <c r="FJ282" s="93"/>
      <c r="FK282" s="93"/>
      <c r="FL282" s="93"/>
      <c r="FM282" s="93"/>
    </row>
    <row r="283" spans="47:169" ht="12.6" customHeight="1" x14ac:dyDescent="0.3"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  <c r="CI283" s="93"/>
      <c r="CJ283" s="93"/>
      <c r="CK283" s="93"/>
      <c r="CL283" s="93"/>
      <c r="CM283" s="93"/>
      <c r="CN283" s="93"/>
      <c r="CO283" s="93"/>
      <c r="CP283" s="93"/>
      <c r="CQ283" s="93"/>
      <c r="CR283" s="93"/>
      <c r="CS283" s="93"/>
      <c r="CT283" s="93"/>
      <c r="CU283" s="93"/>
      <c r="CV283" s="93"/>
      <c r="CW283" s="93"/>
      <c r="CX283" s="93"/>
      <c r="CY283" s="93"/>
      <c r="CZ283" s="93"/>
      <c r="DA283" s="93"/>
      <c r="DB283" s="93"/>
      <c r="DC283" s="93"/>
      <c r="DD283" s="93"/>
      <c r="DE283" s="93"/>
      <c r="DF283" s="93"/>
      <c r="DG283" s="93"/>
      <c r="DH283" s="93"/>
      <c r="DI283" s="93"/>
      <c r="DJ283" s="93"/>
      <c r="DK283" s="93"/>
      <c r="DL283" s="93"/>
      <c r="DM283" s="93"/>
      <c r="DN283" s="93"/>
      <c r="DO283" s="93"/>
      <c r="DP283" s="93"/>
      <c r="DQ283" s="93"/>
      <c r="DR283" s="93"/>
      <c r="DS283" s="93"/>
      <c r="DT283" s="93"/>
      <c r="DU283" s="93"/>
      <c r="DV283" s="93"/>
      <c r="DW283" s="93"/>
      <c r="DX283" s="93"/>
      <c r="DY283" s="93"/>
      <c r="DZ283" s="93"/>
      <c r="EA283" s="93"/>
      <c r="EB283" s="93"/>
      <c r="EC283" s="93"/>
      <c r="ED283" s="93"/>
      <c r="EE283" s="93"/>
      <c r="EF283" s="93"/>
      <c r="EG283" s="93"/>
      <c r="EH283" s="93"/>
      <c r="EI283" s="93"/>
      <c r="EJ283" s="93"/>
      <c r="EK283" s="93"/>
      <c r="EL283" s="93"/>
      <c r="EM283" s="93"/>
      <c r="EN283" s="93"/>
      <c r="EO283" s="93"/>
      <c r="EP283" s="93"/>
      <c r="EQ283" s="93"/>
      <c r="ER283" s="93"/>
      <c r="ES283" s="93"/>
      <c r="ET283" s="93"/>
      <c r="EU283" s="93"/>
      <c r="EV283" s="93"/>
      <c r="EW283" s="93"/>
      <c r="EX283" s="93"/>
      <c r="EY283" s="93"/>
      <c r="EZ283" s="93"/>
      <c r="FA283" s="93"/>
      <c r="FB283" s="93"/>
      <c r="FC283" s="93"/>
      <c r="FD283" s="93"/>
      <c r="FE283" s="93"/>
      <c r="FF283" s="93"/>
      <c r="FG283" s="93"/>
      <c r="FH283" s="93"/>
      <c r="FI283" s="93"/>
      <c r="FJ283" s="93"/>
      <c r="FK283" s="93"/>
      <c r="FL283" s="93"/>
      <c r="FM283" s="93"/>
    </row>
    <row r="284" spans="47:169" ht="12.6" customHeight="1" x14ac:dyDescent="0.3"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93"/>
      <c r="CL284" s="93"/>
      <c r="CM284" s="93"/>
      <c r="CN284" s="93"/>
      <c r="CO284" s="93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  <c r="DP284" s="93"/>
      <c r="DQ284" s="93"/>
      <c r="DR284" s="93"/>
      <c r="DS284" s="93"/>
      <c r="DT284" s="93"/>
      <c r="DU284" s="93"/>
      <c r="DV284" s="93"/>
      <c r="DW284" s="93"/>
      <c r="DX284" s="93"/>
      <c r="DY284" s="93"/>
      <c r="DZ284" s="93"/>
      <c r="EA284" s="93"/>
      <c r="EB284" s="93"/>
      <c r="EC284" s="93"/>
      <c r="ED284" s="93"/>
      <c r="EE284" s="93"/>
      <c r="EF284" s="93"/>
      <c r="EG284" s="93"/>
      <c r="EH284" s="93"/>
      <c r="EI284" s="93"/>
      <c r="EJ284" s="93"/>
      <c r="EK284" s="93"/>
      <c r="EL284" s="93"/>
      <c r="EM284" s="93"/>
      <c r="EN284" s="93"/>
      <c r="EO284" s="93"/>
      <c r="EP284" s="93"/>
      <c r="EQ284" s="93"/>
      <c r="ER284" s="93"/>
      <c r="ES284" s="93"/>
      <c r="ET284" s="93"/>
      <c r="EU284" s="93"/>
      <c r="EV284" s="93"/>
      <c r="EW284" s="93"/>
      <c r="EX284" s="93"/>
      <c r="EY284" s="93"/>
      <c r="EZ284" s="93"/>
      <c r="FA284" s="93"/>
      <c r="FB284" s="93"/>
      <c r="FC284" s="93"/>
      <c r="FD284" s="93"/>
      <c r="FE284" s="93"/>
      <c r="FF284" s="93"/>
      <c r="FG284" s="93"/>
      <c r="FH284" s="93"/>
      <c r="FI284" s="93"/>
      <c r="FJ284" s="93"/>
      <c r="FK284" s="93"/>
      <c r="FL284" s="93"/>
      <c r="FM284" s="93"/>
    </row>
    <row r="285" spans="47:169" ht="12.6" customHeight="1" x14ac:dyDescent="0.3"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93"/>
      <c r="CL285" s="93"/>
      <c r="CM285" s="93"/>
      <c r="CN285" s="93"/>
      <c r="CO285" s="93"/>
      <c r="CP285" s="93"/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  <c r="DR285" s="93"/>
      <c r="DS285" s="93"/>
      <c r="DT285" s="93"/>
      <c r="DU285" s="93"/>
      <c r="DV285" s="93"/>
      <c r="DW285" s="93"/>
      <c r="DX285" s="93"/>
      <c r="DY285" s="93"/>
      <c r="DZ285" s="93"/>
      <c r="EA285" s="93"/>
      <c r="EB285" s="93"/>
      <c r="EC285" s="93"/>
      <c r="ED285" s="93"/>
      <c r="EE285" s="93"/>
      <c r="EF285" s="93"/>
      <c r="EG285" s="93"/>
      <c r="EH285" s="93"/>
      <c r="EI285" s="93"/>
      <c r="EJ285" s="93"/>
      <c r="EK285" s="93"/>
      <c r="EL285" s="93"/>
      <c r="EM285" s="93"/>
      <c r="EN285" s="93"/>
      <c r="EO285" s="93"/>
      <c r="EP285" s="93"/>
      <c r="EQ285" s="93"/>
      <c r="ER285" s="93"/>
      <c r="ES285" s="93"/>
      <c r="ET285" s="93"/>
      <c r="EU285" s="93"/>
      <c r="EV285" s="93"/>
      <c r="EW285" s="93"/>
      <c r="EX285" s="93"/>
      <c r="EY285" s="93"/>
      <c r="EZ285" s="93"/>
      <c r="FA285" s="93"/>
      <c r="FB285" s="93"/>
      <c r="FC285" s="93"/>
      <c r="FD285" s="93"/>
      <c r="FE285" s="93"/>
      <c r="FF285" s="93"/>
      <c r="FG285" s="93"/>
      <c r="FH285" s="93"/>
      <c r="FI285" s="93"/>
      <c r="FJ285" s="93"/>
      <c r="FK285" s="93"/>
      <c r="FL285" s="93"/>
      <c r="FM285" s="93"/>
    </row>
    <row r="286" spans="47:169" ht="12.6" customHeight="1" x14ac:dyDescent="0.3"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93"/>
      <c r="CL286" s="93"/>
      <c r="CM286" s="93"/>
      <c r="CN286" s="93"/>
      <c r="CO286" s="93"/>
      <c r="CP286" s="93"/>
      <c r="CQ286" s="93"/>
      <c r="CR286" s="93"/>
      <c r="CS286" s="93"/>
      <c r="CT286" s="93"/>
      <c r="CU286" s="93"/>
      <c r="CV286" s="93"/>
      <c r="CW286" s="93"/>
      <c r="CX286" s="93"/>
      <c r="CY286" s="93"/>
      <c r="CZ286" s="93"/>
      <c r="DA286" s="93"/>
      <c r="DB286" s="93"/>
      <c r="DC286" s="93"/>
      <c r="DD286" s="93"/>
      <c r="DE286" s="93"/>
      <c r="DF286" s="93"/>
      <c r="DG286" s="93"/>
      <c r="DH286" s="93"/>
      <c r="DI286" s="93"/>
      <c r="DJ286" s="93"/>
      <c r="DK286" s="93"/>
      <c r="DL286" s="93"/>
      <c r="DM286" s="93"/>
      <c r="DN286" s="93"/>
      <c r="DO286" s="93"/>
      <c r="DP286" s="93"/>
      <c r="DQ286" s="93"/>
      <c r="DR286" s="93"/>
      <c r="DS286" s="93"/>
      <c r="DT286" s="93"/>
      <c r="DU286" s="93"/>
      <c r="DV286" s="93"/>
      <c r="DW286" s="93"/>
      <c r="DX286" s="93"/>
      <c r="DY286" s="93"/>
      <c r="DZ286" s="93"/>
      <c r="EA286" s="93"/>
      <c r="EB286" s="93"/>
      <c r="EC286" s="93"/>
      <c r="ED286" s="93"/>
      <c r="EE286" s="93"/>
      <c r="EF286" s="93"/>
      <c r="EG286" s="93"/>
      <c r="EH286" s="93"/>
      <c r="EI286" s="93"/>
      <c r="EJ286" s="93"/>
      <c r="EK286" s="93"/>
      <c r="EL286" s="93"/>
      <c r="EM286" s="93"/>
      <c r="EN286" s="93"/>
      <c r="EO286" s="93"/>
      <c r="EP286" s="93"/>
      <c r="EQ286" s="93"/>
      <c r="ER286" s="93"/>
      <c r="ES286" s="93"/>
      <c r="ET286" s="93"/>
      <c r="EU286" s="93"/>
      <c r="EV286" s="93"/>
      <c r="EW286" s="93"/>
      <c r="EX286" s="93"/>
      <c r="EY286" s="93"/>
      <c r="EZ286" s="93"/>
      <c r="FA286" s="93"/>
      <c r="FB286" s="93"/>
      <c r="FC286" s="93"/>
      <c r="FD286" s="93"/>
      <c r="FE286" s="93"/>
      <c r="FF286" s="93"/>
      <c r="FG286" s="93"/>
      <c r="FH286" s="93"/>
      <c r="FI286" s="93"/>
      <c r="FJ286" s="93"/>
      <c r="FK286" s="93"/>
      <c r="FL286" s="93"/>
      <c r="FM286" s="93"/>
    </row>
    <row r="287" spans="47:169" ht="12.6" customHeight="1" x14ac:dyDescent="0.3"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93"/>
      <c r="CL287" s="93"/>
      <c r="CM287" s="93"/>
      <c r="CN287" s="93"/>
      <c r="CO287" s="93"/>
      <c r="CP287" s="93"/>
      <c r="CQ287" s="93"/>
      <c r="CR287" s="93"/>
      <c r="CS287" s="93"/>
      <c r="CT287" s="93"/>
      <c r="CU287" s="93"/>
      <c r="CV287" s="93"/>
      <c r="CW287" s="93"/>
      <c r="CX287" s="93"/>
      <c r="CY287" s="93"/>
      <c r="CZ287" s="93"/>
      <c r="DA287" s="93"/>
      <c r="DB287" s="93"/>
      <c r="DC287" s="93"/>
      <c r="DD287" s="93"/>
      <c r="DE287" s="93"/>
      <c r="DF287" s="93"/>
      <c r="DG287" s="93"/>
      <c r="DH287" s="93"/>
      <c r="DI287" s="93"/>
      <c r="DJ287" s="93"/>
      <c r="DK287" s="93"/>
      <c r="DL287" s="93"/>
      <c r="DM287" s="93"/>
      <c r="DN287" s="93"/>
      <c r="DO287" s="93"/>
      <c r="DP287" s="93"/>
      <c r="DQ287" s="93"/>
      <c r="DR287" s="93"/>
      <c r="DS287" s="93"/>
      <c r="DT287" s="93"/>
      <c r="DU287" s="93"/>
      <c r="DV287" s="93"/>
      <c r="DW287" s="93"/>
      <c r="DX287" s="93"/>
      <c r="DY287" s="93"/>
      <c r="DZ287" s="93"/>
      <c r="EA287" s="93"/>
      <c r="EB287" s="93"/>
      <c r="EC287" s="93"/>
      <c r="ED287" s="93"/>
      <c r="EE287" s="93"/>
      <c r="EF287" s="93"/>
      <c r="EG287" s="93"/>
      <c r="EH287" s="93"/>
      <c r="EI287" s="93"/>
      <c r="EJ287" s="93"/>
      <c r="EK287" s="93"/>
      <c r="EL287" s="93"/>
      <c r="EM287" s="93"/>
      <c r="EN287" s="93"/>
      <c r="EO287" s="93"/>
      <c r="EP287" s="93"/>
      <c r="EQ287" s="93"/>
      <c r="ER287" s="93"/>
      <c r="ES287" s="93"/>
      <c r="ET287" s="93"/>
      <c r="EU287" s="93"/>
      <c r="EV287" s="93"/>
      <c r="EW287" s="93"/>
      <c r="EX287" s="93"/>
      <c r="EY287" s="93"/>
      <c r="EZ287" s="93"/>
      <c r="FA287" s="93"/>
      <c r="FB287" s="93"/>
      <c r="FC287" s="93"/>
      <c r="FD287" s="93"/>
      <c r="FE287" s="93"/>
      <c r="FF287" s="93"/>
      <c r="FG287" s="93"/>
      <c r="FH287" s="93"/>
      <c r="FI287" s="93"/>
      <c r="FJ287" s="93"/>
      <c r="FK287" s="93"/>
      <c r="FL287" s="93"/>
      <c r="FM287" s="93"/>
    </row>
    <row r="288" spans="47:169" ht="12.6" customHeight="1" x14ac:dyDescent="0.3"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  <c r="CJ288" s="93"/>
      <c r="CK288" s="93"/>
      <c r="CL288" s="93"/>
      <c r="CM288" s="93"/>
      <c r="CN288" s="93"/>
      <c r="CO288" s="93"/>
      <c r="CP288" s="93"/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  <c r="DE288" s="93"/>
      <c r="DF288" s="93"/>
      <c r="DG288" s="93"/>
      <c r="DH288" s="93"/>
      <c r="DI288" s="93"/>
      <c r="DJ288" s="93"/>
      <c r="DK288" s="93"/>
      <c r="DL288" s="93"/>
      <c r="DM288" s="93"/>
      <c r="DN288" s="93"/>
      <c r="DO288" s="93"/>
      <c r="DP288" s="93"/>
      <c r="DQ288" s="93"/>
      <c r="DR288" s="93"/>
      <c r="DS288" s="93"/>
      <c r="DT288" s="93"/>
      <c r="DU288" s="93"/>
      <c r="DV288" s="93"/>
      <c r="DW288" s="93"/>
      <c r="DX288" s="93"/>
      <c r="DY288" s="93"/>
      <c r="DZ288" s="93"/>
      <c r="EA288" s="93"/>
      <c r="EB288" s="93"/>
      <c r="EC288" s="93"/>
      <c r="ED288" s="93"/>
      <c r="EE288" s="93"/>
      <c r="EF288" s="93"/>
      <c r="EG288" s="93"/>
      <c r="EH288" s="93"/>
      <c r="EI288" s="93"/>
      <c r="EJ288" s="93"/>
      <c r="EK288" s="93"/>
      <c r="EL288" s="93"/>
      <c r="EM288" s="93"/>
      <c r="EN288" s="93"/>
      <c r="EO288" s="93"/>
      <c r="EP288" s="93"/>
      <c r="EQ288" s="93"/>
      <c r="ER288" s="93"/>
      <c r="ES288" s="93"/>
      <c r="ET288" s="93"/>
      <c r="EU288" s="93"/>
      <c r="EV288" s="93"/>
      <c r="EW288" s="93"/>
      <c r="EX288" s="93"/>
      <c r="EY288" s="93"/>
      <c r="EZ288" s="93"/>
      <c r="FA288" s="93"/>
      <c r="FB288" s="93"/>
      <c r="FC288" s="93"/>
      <c r="FD288" s="93"/>
      <c r="FE288" s="93"/>
      <c r="FF288" s="93"/>
      <c r="FG288" s="93"/>
      <c r="FH288" s="93"/>
      <c r="FI288" s="93"/>
      <c r="FJ288" s="93"/>
      <c r="FK288" s="93"/>
      <c r="FL288" s="93"/>
      <c r="FM288" s="93"/>
    </row>
    <row r="289" spans="47:169" ht="12.6" customHeight="1" x14ac:dyDescent="0.3"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  <c r="CJ289" s="93"/>
      <c r="CK289" s="93"/>
      <c r="CL289" s="93"/>
      <c r="CM289" s="93"/>
      <c r="CN289" s="93"/>
      <c r="CO289" s="93"/>
      <c r="CP289" s="93"/>
      <c r="CQ289" s="93"/>
      <c r="CR289" s="93"/>
      <c r="CS289" s="93"/>
      <c r="CT289" s="93"/>
      <c r="CU289" s="93"/>
      <c r="CV289" s="93"/>
      <c r="CW289" s="93"/>
      <c r="CX289" s="93"/>
      <c r="CY289" s="93"/>
      <c r="CZ289" s="93"/>
      <c r="DA289" s="93"/>
      <c r="DB289" s="93"/>
      <c r="DC289" s="93"/>
      <c r="DD289" s="93"/>
      <c r="DE289" s="93"/>
      <c r="DF289" s="93"/>
      <c r="DG289" s="93"/>
      <c r="DH289" s="93"/>
      <c r="DI289" s="93"/>
      <c r="DJ289" s="93"/>
      <c r="DK289" s="93"/>
      <c r="DL289" s="93"/>
      <c r="DM289" s="93"/>
      <c r="DN289" s="93"/>
      <c r="DO289" s="93"/>
      <c r="DP289" s="93"/>
      <c r="DQ289" s="93"/>
      <c r="DR289" s="93"/>
      <c r="DS289" s="93"/>
      <c r="DT289" s="93"/>
      <c r="DU289" s="93"/>
      <c r="DV289" s="93"/>
      <c r="DW289" s="93"/>
      <c r="DX289" s="93"/>
      <c r="DY289" s="93"/>
      <c r="DZ289" s="93"/>
      <c r="EA289" s="93"/>
      <c r="EB289" s="93"/>
      <c r="EC289" s="93"/>
      <c r="ED289" s="93"/>
      <c r="EE289" s="93"/>
      <c r="EF289" s="93"/>
      <c r="EG289" s="93"/>
      <c r="EH289" s="93"/>
      <c r="EI289" s="93"/>
      <c r="EJ289" s="93"/>
      <c r="EK289" s="93"/>
      <c r="EL289" s="93"/>
      <c r="EM289" s="93"/>
      <c r="EN289" s="93"/>
      <c r="EO289" s="93"/>
      <c r="EP289" s="93"/>
      <c r="EQ289" s="93"/>
      <c r="ER289" s="93"/>
      <c r="ES289" s="93"/>
      <c r="ET289" s="93"/>
      <c r="EU289" s="93"/>
      <c r="EV289" s="93"/>
      <c r="EW289" s="93"/>
      <c r="EX289" s="93"/>
      <c r="EY289" s="93"/>
      <c r="EZ289" s="93"/>
      <c r="FA289" s="93"/>
      <c r="FB289" s="93"/>
      <c r="FC289" s="93"/>
      <c r="FD289" s="93"/>
      <c r="FE289" s="93"/>
      <c r="FF289" s="93"/>
      <c r="FG289" s="93"/>
      <c r="FH289" s="93"/>
      <c r="FI289" s="93"/>
      <c r="FJ289" s="93"/>
      <c r="FK289" s="93"/>
      <c r="FL289" s="93"/>
      <c r="FM289" s="93"/>
    </row>
    <row r="290" spans="47:169" ht="12.6" customHeight="1" x14ac:dyDescent="0.3"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  <c r="CJ290" s="93"/>
      <c r="CK290" s="93"/>
      <c r="CL290" s="93"/>
      <c r="CM290" s="93"/>
      <c r="CN290" s="93"/>
      <c r="CO290" s="93"/>
      <c r="CP290" s="93"/>
      <c r="CQ290" s="93"/>
      <c r="CR290" s="93"/>
      <c r="CS290" s="93"/>
      <c r="CT290" s="93"/>
      <c r="CU290" s="93"/>
      <c r="CV290" s="93"/>
      <c r="CW290" s="93"/>
      <c r="CX290" s="93"/>
      <c r="CY290" s="93"/>
      <c r="CZ290" s="93"/>
      <c r="DA290" s="93"/>
      <c r="DB290" s="93"/>
      <c r="DC290" s="93"/>
      <c r="DD290" s="93"/>
      <c r="DE290" s="93"/>
      <c r="DF290" s="93"/>
      <c r="DG290" s="93"/>
      <c r="DH290" s="93"/>
      <c r="DI290" s="93"/>
      <c r="DJ290" s="93"/>
      <c r="DK290" s="93"/>
      <c r="DL290" s="93"/>
      <c r="DM290" s="93"/>
      <c r="DN290" s="93"/>
      <c r="DO290" s="93"/>
      <c r="DP290" s="93"/>
      <c r="DQ290" s="93"/>
      <c r="DR290" s="93"/>
      <c r="DS290" s="93"/>
      <c r="DT290" s="93"/>
      <c r="DU290" s="93"/>
      <c r="DV290" s="93"/>
      <c r="DW290" s="93"/>
      <c r="DX290" s="93"/>
      <c r="DY290" s="93"/>
      <c r="DZ290" s="93"/>
      <c r="EA290" s="93"/>
      <c r="EB290" s="93"/>
      <c r="EC290" s="93"/>
      <c r="ED290" s="93"/>
      <c r="EE290" s="93"/>
      <c r="EF290" s="93"/>
      <c r="EG290" s="93"/>
      <c r="EH290" s="93"/>
      <c r="EI290" s="93"/>
      <c r="EJ290" s="93"/>
      <c r="EK290" s="93"/>
      <c r="EL290" s="93"/>
      <c r="EM290" s="93"/>
      <c r="EN290" s="93"/>
      <c r="EO290" s="93"/>
      <c r="EP290" s="93"/>
      <c r="EQ290" s="93"/>
      <c r="ER290" s="93"/>
      <c r="ES290" s="93"/>
      <c r="ET290" s="93"/>
      <c r="EU290" s="93"/>
      <c r="EV290" s="93"/>
      <c r="EW290" s="93"/>
      <c r="EX290" s="93"/>
      <c r="EY290" s="93"/>
      <c r="EZ290" s="93"/>
      <c r="FA290" s="93"/>
      <c r="FB290" s="93"/>
      <c r="FC290" s="93"/>
      <c r="FD290" s="93"/>
      <c r="FE290" s="93"/>
      <c r="FF290" s="93"/>
      <c r="FG290" s="93"/>
      <c r="FH290" s="93"/>
      <c r="FI290" s="93"/>
      <c r="FJ290" s="93"/>
      <c r="FK290" s="93"/>
      <c r="FL290" s="93"/>
      <c r="FM290" s="93"/>
    </row>
    <row r="291" spans="47:169" ht="12.6" customHeight="1" x14ac:dyDescent="0.3"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  <c r="CJ291" s="93"/>
      <c r="CK291" s="93"/>
      <c r="CL291" s="93"/>
      <c r="CM291" s="93"/>
      <c r="CN291" s="93"/>
      <c r="CO291" s="93"/>
      <c r="CP291" s="93"/>
      <c r="CQ291" s="93"/>
      <c r="CR291" s="93"/>
      <c r="CS291" s="93"/>
      <c r="CT291" s="93"/>
      <c r="CU291" s="93"/>
      <c r="CV291" s="93"/>
      <c r="CW291" s="93"/>
      <c r="CX291" s="93"/>
      <c r="CY291" s="93"/>
      <c r="CZ291" s="93"/>
      <c r="DA291" s="93"/>
      <c r="DB291" s="93"/>
      <c r="DC291" s="93"/>
      <c r="DD291" s="93"/>
      <c r="DE291" s="93"/>
      <c r="DF291" s="93"/>
      <c r="DG291" s="93"/>
      <c r="DH291" s="93"/>
      <c r="DI291" s="93"/>
      <c r="DJ291" s="93"/>
      <c r="DK291" s="93"/>
      <c r="DL291" s="93"/>
      <c r="DM291" s="93"/>
      <c r="DN291" s="93"/>
      <c r="DO291" s="93"/>
      <c r="DP291" s="93"/>
      <c r="DQ291" s="93"/>
      <c r="DR291" s="93"/>
      <c r="DS291" s="93"/>
      <c r="DT291" s="93"/>
      <c r="DU291" s="93"/>
      <c r="DV291" s="93"/>
      <c r="DW291" s="93"/>
      <c r="DX291" s="93"/>
      <c r="DY291" s="93"/>
      <c r="DZ291" s="93"/>
      <c r="EA291" s="93"/>
      <c r="EB291" s="93"/>
      <c r="EC291" s="93"/>
      <c r="ED291" s="93"/>
      <c r="EE291" s="93"/>
      <c r="EF291" s="93"/>
      <c r="EG291" s="93"/>
      <c r="EH291" s="93"/>
      <c r="EI291" s="93"/>
      <c r="EJ291" s="93"/>
      <c r="EK291" s="93"/>
      <c r="EL291" s="93"/>
      <c r="EM291" s="93"/>
      <c r="EN291" s="93"/>
      <c r="EO291" s="93"/>
      <c r="EP291" s="93"/>
      <c r="EQ291" s="93"/>
      <c r="ER291" s="93"/>
      <c r="ES291" s="93"/>
      <c r="ET291" s="93"/>
      <c r="EU291" s="93"/>
      <c r="EV291" s="93"/>
      <c r="EW291" s="93"/>
      <c r="EX291" s="93"/>
      <c r="EY291" s="93"/>
      <c r="EZ291" s="93"/>
      <c r="FA291" s="93"/>
      <c r="FB291" s="93"/>
      <c r="FC291" s="93"/>
      <c r="FD291" s="93"/>
      <c r="FE291" s="93"/>
      <c r="FF291" s="93"/>
      <c r="FG291" s="93"/>
      <c r="FH291" s="93"/>
      <c r="FI291" s="93"/>
      <c r="FJ291" s="93"/>
      <c r="FK291" s="93"/>
      <c r="FL291" s="93"/>
      <c r="FM291" s="93"/>
    </row>
    <row r="292" spans="47:169" ht="12.6" customHeight="1" x14ac:dyDescent="0.3"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/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  <c r="CI292" s="93"/>
      <c r="CJ292" s="93"/>
      <c r="CK292" s="93"/>
      <c r="CL292" s="93"/>
      <c r="CM292" s="93"/>
      <c r="CN292" s="93"/>
      <c r="CO292" s="93"/>
      <c r="CP292" s="93"/>
      <c r="CQ292" s="93"/>
      <c r="CR292" s="93"/>
      <c r="CS292" s="93"/>
      <c r="CT292" s="93"/>
      <c r="CU292" s="93"/>
      <c r="CV292" s="93"/>
      <c r="CW292" s="93"/>
      <c r="CX292" s="93"/>
      <c r="CY292" s="93"/>
      <c r="CZ292" s="93"/>
      <c r="DA292" s="93"/>
      <c r="DB292" s="93"/>
      <c r="DC292" s="93"/>
      <c r="DD292" s="93"/>
      <c r="DE292" s="93"/>
      <c r="DF292" s="93"/>
      <c r="DG292" s="93"/>
      <c r="DH292" s="93"/>
      <c r="DI292" s="93"/>
      <c r="DJ292" s="93"/>
      <c r="DK292" s="93"/>
      <c r="DL292" s="93"/>
      <c r="DM292" s="93"/>
      <c r="DN292" s="93"/>
      <c r="DO292" s="93"/>
      <c r="DP292" s="93"/>
      <c r="DQ292" s="93"/>
      <c r="DR292" s="93"/>
      <c r="DS292" s="93"/>
      <c r="DT292" s="93"/>
      <c r="DU292" s="93"/>
      <c r="DV292" s="93"/>
      <c r="DW292" s="93"/>
      <c r="DX292" s="93"/>
      <c r="DY292" s="93"/>
      <c r="DZ292" s="93"/>
      <c r="EA292" s="93"/>
      <c r="EB292" s="93"/>
      <c r="EC292" s="93"/>
      <c r="ED292" s="93"/>
      <c r="EE292" s="93"/>
      <c r="EF292" s="93"/>
      <c r="EG292" s="93"/>
      <c r="EH292" s="93"/>
      <c r="EI292" s="93"/>
      <c r="EJ292" s="93"/>
      <c r="EK292" s="93"/>
      <c r="EL292" s="93"/>
      <c r="EM292" s="93"/>
      <c r="EN292" s="93"/>
      <c r="EO292" s="93"/>
      <c r="EP292" s="93"/>
      <c r="EQ292" s="93"/>
      <c r="ER292" s="93"/>
      <c r="ES292" s="93"/>
      <c r="ET292" s="93"/>
      <c r="EU292" s="93"/>
      <c r="EV292" s="93"/>
      <c r="EW292" s="93"/>
      <c r="EX292" s="93"/>
      <c r="EY292" s="93"/>
      <c r="EZ292" s="93"/>
      <c r="FA292" s="93"/>
      <c r="FB292" s="93"/>
      <c r="FC292" s="93"/>
      <c r="FD292" s="93"/>
      <c r="FE292" s="93"/>
      <c r="FF292" s="93"/>
      <c r="FG292" s="93"/>
      <c r="FH292" s="93"/>
      <c r="FI292" s="93"/>
      <c r="FJ292" s="93"/>
      <c r="FK292" s="93"/>
      <c r="FL292" s="93"/>
      <c r="FM292" s="93"/>
    </row>
    <row r="293" spans="47:169" ht="12.6" customHeight="1" x14ac:dyDescent="0.3"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  <c r="CJ293" s="93"/>
      <c r="CK293" s="93"/>
      <c r="CL293" s="93"/>
      <c r="CM293" s="93"/>
      <c r="CN293" s="93"/>
      <c r="CO293" s="93"/>
      <c r="CP293" s="93"/>
      <c r="CQ293" s="93"/>
      <c r="CR293" s="93"/>
      <c r="CS293" s="93"/>
      <c r="CT293" s="93"/>
      <c r="CU293" s="93"/>
      <c r="CV293" s="93"/>
      <c r="CW293" s="93"/>
      <c r="CX293" s="93"/>
      <c r="CY293" s="93"/>
      <c r="CZ293" s="93"/>
      <c r="DA293" s="93"/>
      <c r="DB293" s="93"/>
      <c r="DC293" s="93"/>
      <c r="DD293" s="93"/>
      <c r="DE293" s="93"/>
      <c r="DF293" s="93"/>
      <c r="DG293" s="93"/>
      <c r="DH293" s="93"/>
      <c r="DI293" s="93"/>
      <c r="DJ293" s="93"/>
      <c r="DK293" s="93"/>
      <c r="DL293" s="93"/>
      <c r="DM293" s="93"/>
      <c r="DN293" s="93"/>
      <c r="DO293" s="93"/>
      <c r="DP293" s="93"/>
      <c r="DQ293" s="93"/>
      <c r="DR293" s="93"/>
      <c r="DS293" s="93"/>
      <c r="DT293" s="93"/>
      <c r="DU293" s="93"/>
      <c r="DV293" s="93"/>
      <c r="DW293" s="93"/>
      <c r="DX293" s="93"/>
      <c r="DY293" s="93"/>
      <c r="DZ293" s="93"/>
      <c r="EA293" s="93"/>
      <c r="EB293" s="93"/>
      <c r="EC293" s="93"/>
      <c r="ED293" s="93"/>
      <c r="EE293" s="93"/>
      <c r="EF293" s="93"/>
      <c r="EG293" s="93"/>
      <c r="EH293" s="93"/>
      <c r="EI293" s="93"/>
      <c r="EJ293" s="93"/>
      <c r="EK293" s="93"/>
      <c r="EL293" s="93"/>
      <c r="EM293" s="93"/>
      <c r="EN293" s="93"/>
      <c r="EO293" s="93"/>
      <c r="EP293" s="93"/>
      <c r="EQ293" s="93"/>
      <c r="ER293" s="93"/>
      <c r="ES293" s="93"/>
      <c r="ET293" s="93"/>
      <c r="EU293" s="93"/>
      <c r="EV293" s="93"/>
      <c r="EW293" s="93"/>
      <c r="EX293" s="93"/>
      <c r="EY293" s="93"/>
      <c r="EZ293" s="93"/>
      <c r="FA293" s="93"/>
      <c r="FB293" s="93"/>
      <c r="FC293" s="93"/>
      <c r="FD293" s="93"/>
      <c r="FE293" s="93"/>
      <c r="FF293" s="93"/>
      <c r="FG293" s="93"/>
      <c r="FH293" s="93"/>
      <c r="FI293" s="93"/>
      <c r="FJ293" s="93"/>
      <c r="FK293" s="93"/>
      <c r="FL293" s="93"/>
      <c r="FM293" s="93"/>
    </row>
    <row r="294" spans="47:169" ht="12.6" customHeight="1" x14ac:dyDescent="0.3"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  <c r="BT294" s="93"/>
      <c r="BU294" s="93"/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/>
      <c r="CI294" s="93"/>
      <c r="CJ294" s="93"/>
      <c r="CK294" s="93"/>
      <c r="CL294" s="93"/>
      <c r="CM294" s="93"/>
      <c r="CN294" s="93"/>
      <c r="CO294" s="93"/>
      <c r="CP294" s="93"/>
      <c r="CQ294" s="93"/>
      <c r="CR294" s="93"/>
      <c r="CS294" s="93"/>
      <c r="CT294" s="93"/>
      <c r="CU294" s="93"/>
      <c r="CV294" s="93"/>
      <c r="CW294" s="93"/>
      <c r="CX294" s="93"/>
      <c r="CY294" s="93"/>
      <c r="CZ294" s="93"/>
      <c r="DA294" s="93"/>
      <c r="DB294" s="93"/>
      <c r="DC294" s="93"/>
      <c r="DD294" s="93"/>
      <c r="DE294" s="93"/>
      <c r="DF294" s="93"/>
      <c r="DG294" s="93"/>
      <c r="DH294" s="93"/>
      <c r="DI294" s="93"/>
      <c r="DJ294" s="93"/>
      <c r="DK294" s="93"/>
      <c r="DL294" s="93"/>
      <c r="DM294" s="93"/>
      <c r="DN294" s="93"/>
      <c r="DO294" s="93"/>
      <c r="DP294" s="93"/>
      <c r="DQ294" s="93"/>
      <c r="DR294" s="93"/>
      <c r="DS294" s="93"/>
      <c r="DT294" s="93"/>
      <c r="DU294" s="93"/>
      <c r="DV294" s="93"/>
      <c r="DW294" s="93"/>
      <c r="DX294" s="93"/>
      <c r="DY294" s="93"/>
      <c r="DZ294" s="93"/>
      <c r="EA294" s="93"/>
      <c r="EB294" s="93"/>
      <c r="EC294" s="93"/>
      <c r="ED294" s="93"/>
      <c r="EE294" s="93"/>
      <c r="EF294" s="93"/>
      <c r="EG294" s="93"/>
      <c r="EH294" s="93"/>
      <c r="EI294" s="93"/>
      <c r="EJ294" s="93"/>
      <c r="EK294" s="93"/>
      <c r="EL294" s="93"/>
      <c r="EM294" s="93"/>
      <c r="EN294" s="93"/>
      <c r="EO294" s="93"/>
      <c r="EP294" s="93"/>
      <c r="EQ294" s="93"/>
      <c r="ER294" s="93"/>
      <c r="ES294" s="93"/>
      <c r="ET294" s="93"/>
      <c r="EU294" s="93"/>
      <c r="EV294" s="93"/>
      <c r="EW294" s="93"/>
      <c r="EX294" s="93"/>
      <c r="EY294" s="93"/>
      <c r="EZ294" s="93"/>
      <c r="FA294" s="93"/>
      <c r="FB294" s="93"/>
      <c r="FC294" s="93"/>
      <c r="FD294" s="93"/>
      <c r="FE294" s="93"/>
      <c r="FF294" s="93"/>
      <c r="FG294" s="93"/>
      <c r="FH294" s="93"/>
      <c r="FI294" s="93"/>
      <c r="FJ294" s="93"/>
      <c r="FK294" s="93"/>
      <c r="FL294" s="93"/>
      <c r="FM294" s="93"/>
    </row>
    <row r="295" spans="47:169" ht="12.6" customHeight="1" x14ac:dyDescent="0.3"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93"/>
      <c r="CW295" s="93"/>
      <c r="CX295" s="93"/>
      <c r="CY295" s="93"/>
      <c r="CZ295" s="93"/>
      <c r="DA295" s="93"/>
      <c r="DB295" s="93"/>
      <c r="DC295" s="93"/>
      <c r="DD295" s="93"/>
      <c r="DE295" s="93"/>
      <c r="DF295" s="93"/>
      <c r="DG295" s="93"/>
      <c r="DH295" s="93"/>
      <c r="DI295" s="93"/>
      <c r="DJ295" s="93"/>
      <c r="DK295" s="93"/>
      <c r="DL295" s="93"/>
      <c r="DM295" s="93"/>
      <c r="DN295" s="93"/>
      <c r="DO295" s="93"/>
      <c r="DP295" s="93"/>
      <c r="DQ295" s="93"/>
      <c r="DR295" s="93"/>
      <c r="DS295" s="93"/>
      <c r="DT295" s="93"/>
      <c r="DU295" s="93"/>
      <c r="DV295" s="93"/>
      <c r="DW295" s="93"/>
      <c r="DX295" s="93"/>
      <c r="DY295" s="93"/>
      <c r="DZ295" s="93"/>
      <c r="EA295" s="93"/>
      <c r="EB295" s="93"/>
      <c r="EC295" s="93"/>
      <c r="ED295" s="93"/>
      <c r="EE295" s="93"/>
      <c r="EF295" s="93"/>
      <c r="EG295" s="93"/>
      <c r="EH295" s="93"/>
      <c r="EI295" s="93"/>
      <c r="EJ295" s="93"/>
      <c r="EK295" s="93"/>
      <c r="EL295" s="93"/>
      <c r="EM295" s="93"/>
      <c r="EN295" s="93"/>
      <c r="EO295" s="93"/>
      <c r="EP295" s="93"/>
      <c r="EQ295" s="93"/>
      <c r="ER295" s="93"/>
      <c r="ES295" s="93"/>
      <c r="ET295" s="93"/>
      <c r="EU295" s="93"/>
      <c r="EV295" s="93"/>
      <c r="EW295" s="93"/>
      <c r="EX295" s="93"/>
      <c r="EY295" s="93"/>
      <c r="EZ295" s="93"/>
      <c r="FA295" s="93"/>
      <c r="FB295" s="93"/>
      <c r="FC295" s="93"/>
      <c r="FD295" s="93"/>
      <c r="FE295" s="93"/>
      <c r="FF295" s="93"/>
      <c r="FG295" s="93"/>
      <c r="FH295" s="93"/>
      <c r="FI295" s="93"/>
      <c r="FJ295" s="93"/>
      <c r="FK295" s="93"/>
      <c r="FL295" s="93"/>
      <c r="FM295" s="93"/>
    </row>
    <row r="296" spans="47:169" ht="12.6" customHeight="1" x14ac:dyDescent="0.3"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  <c r="CJ296" s="93"/>
      <c r="CK296" s="93"/>
      <c r="CL296" s="93"/>
      <c r="CM296" s="93"/>
      <c r="CN296" s="93"/>
      <c r="CO296" s="93"/>
      <c r="CP296" s="93"/>
      <c r="CQ296" s="93"/>
      <c r="CR296" s="93"/>
      <c r="CS296" s="93"/>
      <c r="CT296" s="93"/>
      <c r="CU296" s="93"/>
      <c r="CV296" s="93"/>
      <c r="CW296" s="93"/>
      <c r="CX296" s="93"/>
      <c r="CY296" s="93"/>
      <c r="CZ296" s="93"/>
      <c r="DA296" s="93"/>
      <c r="DB296" s="93"/>
      <c r="DC296" s="93"/>
      <c r="DD296" s="93"/>
      <c r="DE296" s="93"/>
      <c r="DF296" s="93"/>
      <c r="DG296" s="93"/>
      <c r="DH296" s="93"/>
      <c r="DI296" s="93"/>
      <c r="DJ296" s="93"/>
      <c r="DK296" s="93"/>
      <c r="DL296" s="93"/>
      <c r="DM296" s="93"/>
      <c r="DN296" s="93"/>
      <c r="DO296" s="93"/>
      <c r="DP296" s="93"/>
      <c r="DQ296" s="93"/>
      <c r="DR296" s="93"/>
      <c r="DS296" s="93"/>
      <c r="DT296" s="93"/>
      <c r="DU296" s="93"/>
      <c r="DV296" s="93"/>
      <c r="DW296" s="93"/>
      <c r="DX296" s="93"/>
      <c r="DY296" s="93"/>
      <c r="DZ296" s="93"/>
      <c r="EA296" s="93"/>
      <c r="EB296" s="93"/>
      <c r="EC296" s="93"/>
      <c r="ED296" s="93"/>
      <c r="EE296" s="93"/>
      <c r="EF296" s="93"/>
      <c r="EG296" s="93"/>
      <c r="EH296" s="93"/>
      <c r="EI296" s="93"/>
      <c r="EJ296" s="93"/>
      <c r="EK296" s="93"/>
      <c r="EL296" s="93"/>
      <c r="EM296" s="93"/>
      <c r="EN296" s="93"/>
      <c r="EO296" s="93"/>
      <c r="EP296" s="93"/>
      <c r="EQ296" s="93"/>
      <c r="ER296" s="93"/>
      <c r="ES296" s="93"/>
      <c r="ET296" s="93"/>
      <c r="EU296" s="93"/>
      <c r="EV296" s="93"/>
      <c r="EW296" s="93"/>
      <c r="EX296" s="93"/>
      <c r="EY296" s="93"/>
      <c r="EZ296" s="93"/>
      <c r="FA296" s="93"/>
      <c r="FB296" s="93"/>
      <c r="FC296" s="93"/>
      <c r="FD296" s="93"/>
      <c r="FE296" s="93"/>
      <c r="FF296" s="93"/>
      <c r="FG296" s="93"/>
      <c r="FH296" s="93"/>
      <c r="FI296" s="93"/>
      <c r="FJ296" s="93"/>
      <c r="FK296" s="93"/>
      <c r="FL296" s="93"/>
      <c r="FM296" s="93"/>
    </row>
    <row r="297" spans="47:169" ht="12.6" customHeight="1" x14ac:dyDescent="0.3"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  <c r="CJ297" s="93"/>
      <c r="CK297" s="93"/>
      <c r="CL297" s="93"/>
      <c r="CM297" s="93"/>
      <c r="CN297" s="93"/>
      <c r="CO297" s="93"/>
      <c r="CP297" s="93"/>
      <c r="CQ297" s="93"/>
      <c r="CR297" s="93"/>
      <c r="CS297" s="93"/>
      <c r="CT297" s="93"/>
      <c r="CU297" s="93"/>
      <c r="CV297" s="93"/>
      <c r="CW297" s="93"/>
      <c r="CX297" s="93"/>
      <c r="CY297" s="93"/>
      <c r="CZ297" s="93"/>
      <c r="DA297" s="93"/>
      <c r="DB297" s="93"/>
      <c r="DC297" s="93"/>
      <c r="DD297" s="93"/>
      <c r="DE297" s="93"/>
      <c r="DF297" s="93"/>
      <c r="DG297" s="93"/>
      <c r="DH297" s="93"/>
      <c r="DI297" s="93"/>
      <c r="DJ297" s="93"/>
      <c r="DK297" s="93"/>
      <c r="DL297" s="93"/>
      <c r="DM297" s="93"/>
      <c r="DN297" s="93"/>
      <c r="DO297" s="93"/>
      <c r="DP297" s="93"/>
      <c r="DQ297" s="93"/>
      <c r="DR297" s="93"/>
      <c r="DS297" s="93"/>
      <c r="DT297" s="93"/>
      <c r="DU297" s="93"/>
      <c r="DV297" s="93"/>
      <c r="DW297" s="93"/>
      <c r="DX297" s="93"/>
      <c r="DY297" s="93"/>
      <c r="DZ297" s="93"/>
      <c r="EA297" s="93"/>
      <c r="EB297" s="93"/>
      <c r="EC297" s="93"/>
      <c r="ED297" s="93"/>
      <c r="EE297" s="93"/>
      <c r="EF297" s="93"/>
      <c r="EG297" s="93"/>
      <c r="EH297" s="93"/>
      <c r="EI297" s="93"/>
      <c r="EJ297" s="93"/>
      <c r="EK297" s="93"/>
      <c r="EL297" s="93"/>
      <c r="EM297" s="93"/>
      <c r="EN297" s="93"/>
      <c r="EO297" s="93"/>
      <c r="EP297" s="93"/>
      <c r="EQ297" s="93"/>
      <c r="ER297" s="93"/>
      <c r="ES297" s="93"/>
      <c r="ET297" s="93"/>
      <c r="EU297" s="93"/>
      <c r="EV297" s="93"/>
      <c r="EW297" s="93"/>
      <c r="EX297" s="93"/>
      <c r="EY297" s="93"/>
      <c r="EZ297" s="93"/>
      <c r="FA297" s="93"/>
      <c r="FB297" s="93"/>
      <c r="FC297" s="93"/>
      <c r="FD297" s="93"/>
      <c r="FE297" s="93"/>
      <c r="FF297" s="93"/>
      <c r="FG297" s="93"/>
      <c r="FH297" s="93"/>
      <c r="FI297" s="93"/>
      <c r="FJ297" s="93"/>
      <c r="FK297" s="93"/>
      <c r="FL297" s="93"/>
      <c r="FM297" s="93"/>
    </row>
    <row r="298" spans="47:169" ht="12.6" customHeight="1" x14ac:dyDescent="0.3"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  <c r="CM298" s="93"/>
      <c r="CN298" s="93"/>
      <c r="CO298" s="93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  <c r="DP298" s="93"/>
      <c r="DQ298" s="93"/>
      <c r="DR298" s="93"/>
      <c r="DS298" s="93"/>
      <c r="DT298" s="93"/>
      <c r="DU298" s="93"/>
      <c r="DV298" s="93"/>
      <c r="DW298" s="93"/>
      <c r="DX298" s="93"/>
      <c r="DY298" s="93"/>
      <c r="DZ298" s="93"/>
      <c r="EA298" s="93"/>
      <c r="EB298" s="93"/>
      <c r="EC298" s="93"/>
      <c r="ED298" s="93"/>
      <c r="EE298" s="93"/>
      <c r="EF298" s="93"/>
      <c r="EG298" s="93"/>
      <c r="EH298" s="93"/>
      <c r="EI298" s="93"/>
      <c r="EJ298" s="93"/>
      <c r="EK298" s="93"/>
      <c r="EL298" s="93"/>
      <c r="EM298" s="93"/>
      <c r="EN298" s="93"/>
      <c r="EO298" s="93"/>
      <c r="EP298" s="93"/>
      <c r="EQ298" s="93"/>
      <c r="ER298" s="93"/>
      <c r="ES298" s="93"/>
      <c r="ET298" s="93"/>
      <c r="EU298" s="93"/>
      <c r="EV298" s="93"/>
      <c r="EW298" s="93"/>
      <c r="EX298" s="93"/>
      <c r="EY298" s="93"/>
      <c r="EZ298" s="93"/>
      <c r="FA298" s="93"/>
      <c r="FB298" s="93"/>
      <c r="FC298" s="93"/>
      <c r="FD298" s="93"/>
      <c r="FE298" s="93"/>
      <c r="FF298" s="93"/>
      <c r="FG298" s="93"/>
      <c r="FH298" s="93"/>
      <c r="FI298" s="93"/>
      <c r="FJ298" s="93"/>
      <c r="FK298" s="93"/>
      <c r="FL298" s="93"/>
      <c r="FM298" s="93"/>
    </row>
    <row r="299" spans="47:169" ht="12.6" customHeight="1" x14ac:dyDescent="0.3"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  <c r="DJ299" s="93"/>
      <c r="DK299" s="93"/>
      <c r="DL299" s="93"/>
      <c r="DM299" s="93"/>
      <c r="DN299" s="93"/>
      <c r="DO299" s="93"/>
      <c r="DP299" s="93"/>
      <c r="DQ299" s="93"/>
      <c r="DR299" s="93"/>
      <c r="DS299" s="93"/>
      <c r="DT299" s="93"/>
      <c r="DU299" s="93"/>
      <c r="DV299" s="93"/>
      <c r="DW299" s="93"/>
      <c r="DX299" s="93"/>
      <c r="DY299" s="93"/>
      <c r="DZ299" s="93"/>
      <c r="EA299" s="93"/>
      <c r="EB299" s="93"/>
      <c r="EC299" s="93"/>
      <c r="ED299" s="93"/>
      <c r="EE299" s="93"/>
      <c r="EF299" s="93"/>
      <c r="EG299" s="93"/>
      <c r="EH299" s="93"/>
      <c r="EI299" s="93"/>
      <c r="EJ299" s="93"/>
      <c r="EK299" s="93"/>
      <c r="EL299" s="93"/>
      <c r="EM299" s="93"/>
      <c r="EN299" s="93"/>
      <c r="EO299" s="93"/>
      <c r="EP299" s="93"/>
      <c r="EQ299" s="93"/>
      <c r="ER299" s="93"/>
      <c r="ES299" s="93"/>
      <c r="ET299" s="93"/>
      <c r="EU299" s="93"/>
      <c r="EV299" s="93"/>
      <c r="EW299" s="93"/>
      <c r="EX299" s="93"/>
      <c r="EY299" s="93"/>
      <c r="EZ299" s="93"/>
      <c r="FA299" s="93"/>
      <c r="FB299" s="93"/>
      <c r="FC299" s="93"/>
      <c r="FD299" s="93"/>
      <c r="FE299" s="93"/>
      <c r="FF299" s="93"/>
      <c r="FG299" s="93"/>
      <c r="FH299" s="93"/>
      <c r="FI299" s="93"/>
      <c r="FJ299" s="93"/>
      <c r="FK299" s="93"/>
      <c r="FL299" s="93"/>
      <c r="FM299" s="93"/>
    </row>
    <row r="300" spans="47:169" ht="12.6" customHeight="1" x14ac:dyDescent="0.3"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  <c r="CJ300" s="93"/>
      <c r="CK300" s="93"/>
      <c r="CL300" s="93"/>
      <c r="CM300" s="93"/>
      <c r="CN300" s="93"/>
      <c r="CO300" s="93"/>
      <c r="CP300" s="93"/>
      <c r="CQ300" s="93"/>
      <c r="CR300" s="93"/>
      <c r="CS300" s="93"/>
      <c r="CT300" s="93"/>
      <c r="CU300" s="93"/>
      <c r="CV300" s="93"/>
      <c r="CW300" s="93"/>
      <c r="CX300" s="93"/>
      <c r="CY300" s="93"/>
      <c r="CZ300" s="93"/>
      <c r="DA300" s="93"/>
      <c r="DB300" s="93"/>
      <c r="DC300" s="93"/>
      <c r="DD300" s="93"/>
      <c r="DE300" s="93"/>
      <c r="DF300" s="93"/>
      <c r="DG300" s="93"/>
      <c r="DH300" s="93"/>
      <c r="DI300" s="93"/>
      <c r="DJ300" s="93"/>
      <c r="DK300" s="93"/>
      <c r="DL300" s="93"/>
      <c r="DM300" s="93"/>
      <c r="DN300" s="93"/>
      <c r="DO300" s="93"/>
      <c r="DP300" s="93"/>
      <c r="DQ300" s="93"/>
      <c r="DR300" s="93"/>
      <c r="DS300" s="93"/>
      <c r="DT300" s="93"/>
      <c r="DU300" s="93"/>
      <c r="DV300" s="93"/>
      <c r="DW300" s="93"/>
      <c r="DX300" s="93"/>
      <c r="DY300" s="93"/>
      <c r="DZ300" s="93"/>
      <c r="EA300" s="93"/>
      <c r="EB300" s="93"/>
      <c r="EC300" s="93"/>
      <c r="ED300" s="93"/>
      <c r="EE300" s="93"/>
      <c r="EF300" s="93"/>
      <c r="EG300" s="93"/>
      <c r="EH300" s="93"/>
      <c r="EI300" s="93"/>
      <c r="EJ300" s="93"/>
      <c r="EK300" s="93"/>
      <c r="EL300" s="93"/>
      <c r="EM300" s="93"/>
      <c r="EN300" s="93"/>
      <c r="EO300" s="93"/>
      <c r="EP300" s="93"/>
      <c r="EQ300" s="93"/>
      <c r="ER300" s="93"/>
      <c r="ES300" s="93"/>
      <c r="ET300" s="93"/>
      <c r="EU300" s="93"/>
      <c r="EV300" s="93"/>
      <c r="EW300" s="93"/>
      <c r="EX300" s="93"/>
      <c r="EY300" s="93"/>
      <c r="EZ300" s="93"/>
      <c r="FA300" s="93"/>
      <c r="FB300" s="93"/>
      <c r="FC300" s="93"/>
      <c r="FD300" s="93"/>
      <c r="FE300" s="93"/>
      <c r="FF300" s="93"/>
      <c r="FG300" s="93"/>
      <c r="FH300" s="93"/>
      <c r="FI300" s="93"/>
      <c r="FJ300" s="93"/>
      <c r="FK300" s="93"/>
      <c r="FL300" s="93"/>
      <c r="FM300" s="93"/>
    </row>
    <row r="301" spans="47:169" ht="12.6" customHeight="1" x14ac:dyDescent="0.3"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  <c r="DR301" s="93"/>
      <c r="DS301" s="93"/>
      <c r="DT301" s="93"/>
      <c r="DU301" s="93"/>
      <c r="DV301" s="93"/>
      <c r="DW301" s="93"/>
      <c r="DX301" s="93"/>
      <c r="DY301" s="93"/>
      <c r="DZ301" s="93"/>
      <c r="EA301" s="93"/>
      <c r="EB301" s="93"/>
      <c r="EC301" s="93"/>
      <c r="ED301" s="93"/>
      <c r="EE301" s="93"/>
      <c r="EF301" s="93"/>
      <c r="EG301" s="93"/>
      <c r="EH301" s="93"/>
      <c r="EI301" s="93"/>
      <c r="EJ301" s="93"/>
      <c r="EK301" s="93"/>
      <c r="EL301" s="93"/>
      <c r="EM301" s="93"/>
      <c r="EN301" s="93"/>
      <c r="EO301" s="93"/>
      <c r="EP301" s="93"/>
      <c r="EQ301" s="93"/>
      <c r="ER301" s="93"/>
      <c r="ES301" s="93"/>
      <c r="ET301" s="93"/>
      <c r="EU301" s="93"/>
      <c r="EV301" s="93"/>
      <c r="EW301" s="93"/>
      <c r="EX301" s="93"/>
      <c r="EY301" s="93"/>
      <c r="EZ301" s="93"/>
      <c r="FA301" s="93"/>
      <c r="FB301" s="93"/>
      <c r="FC301" s="93"/>
      <c r="FD301" s="93"/>
      <c r="FE301" s="93"/>
      <c r="FF301" s="93"/>
      <c r="FG301" s="93"/>
      <c r="FH301" s="93"/>
      <c r="FI301" s="93"/>
      <c r="FJ301" s="93"/>
      <c r="FK301" s="93"/>
      <c r="FL301" s="93"/>
      <c r="FM301" s="93"/>
    </row>
    <row r="302" spans="47:169" ht="12.6" customHeight="1" x14ac:dyDescent="0.3"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93"/>
      <c r="DF302" s="93"/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  <c r="DR302" s="93"/>
      <c r="DS302" s="93"/>
      <c r="DT302" s="93"/>
      <c r="DU302" s="93"/>
      <c r="DV302" s="93"/>
      <c r="DW302" s="93"/>
      <c r="DX302" s="93"/>
      <c r="DY302" s="93"/>
      <c r="DZ302" s="93"/>
      <c r="EA302" s="93"/>
      <c r="EB302" s="93"/>
      <c r="EC302" s="93"/>
      <c r="ED302" s="93"/>
      <c r="EE302" s="93"/>
      <c r="EF302" s="93"/>
      <c r="EG302" s="93"/>
      <c r="EH302" s="93"/>
      <c r="EI302" s="93"/>
      <c r="EJ302" s="93"/>
      <c r="EK302" s="93"/>
      <c r="EL302" s="93"/>
      <c r="EM302" s="93"/>
      <c r="EN302" s="93"/>
      <c r="EO302" s="93"/>
      <c r="EP302" s="93"/>
      <c r="EQ302" s="93"/>
      <c r="ER302" s="93"/>
      <c r="ES302" s="93"/>
      <c r="ET302" s="93"/>
      <c r="EU302" s="93"/>
      <c r="EV302" s="93"/>
      <c r="EW302" s="93"/>
      <c r="EX302" s="93"/>
      <c r="EY302" s="93"/>
      <c r="EZ302" s="93"/>
      <c r="FA302" s="93"/>
      <c r="FB302" s="93"/>
      <c r="FC302" s="93"/>
      <c r="FD302" s="93"/>
      <c r="FE302" s="93"/>
      <c r="FF302" s="93"/>
      <c r="FG302" s="93"/>
      <c r="FH302" s="93"/>
      <c r="FI302" s="93"/>
      <c r="FJ302" s="93"/>
      <c r="FK302" s="93"/>
      <c r="FL302" s="93"/>
      <c r="FM302" s="93"/>
    </row>
    <row r="303" spans="47:169" ht="12.6" customHeight="1" x14ac:dyDescent="0.3"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  <c r="BT303" s="93"/>
      <c r="BU303" s="93"/>
      <c r="BV303" s="93"/>
      <c r="BW303" s="93"/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  <c r="CI303" s="93"/>
      <c r="CJ303" s="93"/>
      <c r="CK303" s="93"/>
      <c r="CL303" s="93"/>
      <c r="CM303" s="93"/>
      <c r="CN303" s="93"/>
      <c r="CO303" s="93"/>
      <c r="CP303" s="93"/>
      <c r="CQ303" s="93"/>
      <c r="CR303" s="93"/>
      <c r="CS303" s="93"/>
      <c r="CT303" s="93"/>
      <c r="CU303" s="93"/>
      <c r="CV303" s="93"/>
      <c r="CW303" s="93"/>
      <c r="CX303" s="93"/>
      <c r="CY303" s="93"/>
      <c r="CZ303" s="93"/>
      <c r="DA303" s="93"/>
      <c r="DB303" s="93"/>
      <c r="DC303" s="93"/>
      <c r="DD303" s="93"/>
      <c r="DE303" s="93"/>
      <c r="DF303" s="93"/>
      <c r="DG303" s="93"/>
      <c r="DH303" s="93"/>
      <c r="DI303" s="93"/>
      <c r="DJ303" s="93"/>
      <c r="DK303" s="93"/>
      <c r="DL303" s="93"/>
      <c r="DM303" s="93"/>
      <c r="DN303" s="93"/>
      <c r="DO303" s="93"/>
      <c r="DP303" s="93"/>
      <c r="DQ303" s="93"/>
      <c r="DR303" s="93"/>
      <c r="DS303" s="93"/>
      <c r="DT303" s="93"/>
      <c r="DU303" s="93"/>
      <c r="DV303" s="93"/>
      <c r="DW303" s="93"/>
      <c r="DX303" s="93"/>
      <c r="DY303" s="93"/>
      <c r="DZ303" s="93"/>
      <c r="EA303" s="93"/>
      <c r="EB303" s="93"/>
      <c r="EC303" s="93"/>
      <c r="ED303" s="93"/>
      <c r="EE303" s="93"/>
      <c r="EF303" s="93"/>
      <c r="EG303" s="93"/>
      <c r="EH303" s="93"/>
      <c r="EI303" s="93"/>
      <c r="EJ303" s="93"/>
      <c r="EK303" s="93"/>
      <c r="EL303" s="93"/>
      <c r="EM303" s="93"/>
      <c r="EN303" s="93"/>
      <c r="EO303" s="93"/>
      <c r="EP303" s="93"/>
      <c r="EQ303" s="93"/>
      <c r="ER303" s="93"/>
      <c r="ES303" s="93"/>
      <c r="ET303" s="93"/>
      <c r="EU303" s="93"/>
      <c r="EV303" s="93"/>
      <c r="EW303" s="93"/>
      <c r="EX303" s="93"/>
      <c r="EY303" s="93"/>
      <c r="EZ303" s="93"/>
      <c r="FA303" s="93"/>
      <c r="FB303" s="93"/>
      <c r="FC303" s="93"/>
      <c r="FD303" s="93"/>
      <c r="FE303" s="93"/>
      <c r="FF303" s="93"/>
      <c r="FG303" s="93"/>
      <c r="FH303" s="93"/>
      <c r="FI303" s="93"/>
      <c r="FJ303" s="93"/>
      <c r="FK303" s="93"/>
      <c r="FL303" s="93"/>
      <c r="FM303" s="93"/>
    </row>
    <row r="304" spans="47:169" ht="12.6" customHeight="1" x14ac:dyDescent="0.3"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DS304" s="93"/>
      <c r="DT304" s="93"/>
      <c r="DU304" s="93"/>
      <c r="DV304" s="93"/>
      <c r="DW304" s="93"/>
      <c r="DX304" s="93"/>
      <c r="DY304" s="93"/>
      <c r="DZ304" s="93"/>
      <c r="EA304" s="93"/>
      <c r="EB304" s="93"/>
      <c r="EC304" s="93"/>
      <c r="ED304" s="93"/>
      <c r="EE304" s="93"/>
      <c r="EF304" s="93"/>
      <c r="EG304" s="93"/>
      <c r="EH304" s="93"/>
      <c r="EI304" s="93"/>
      <c r="EJ304" s="93"/>
      <c r="EK304" s="93"/>
      <c r="EL304" s="93"/>
      <c r="EM304" s="93"/>
      <c r="EN304" s="93"/>
      <c r="EO304" s="93"/>
      <c r="EP304" s="93"/>
      <c r="EQ304" s="93"/>
      <c r="ER304" s="93"/>
      <c r="ES304" s="93"/>
      <c r="ET304" s="93"/>
      <c r="EU304" s="93"/>
      <c r="EV304" s="93"/>
      <c r="EW304" s="93"/>
      <c r="EX304" s="93"/>
      <c r="EY304" s="93"/>
      <c r="EZ304" s="93"/>
      <c r="FA304" s="93"/>
      <c r="FB304" s="93"/>
      <c r="FC304" s="93"/>
      <c r="FD304" s="93"/>
      <c r="FE304" s="93"/>
      <c r="FF304" s="93"/>
      <c r="FG304" s="93"/>
      <c r="FH304" s="93"/>
      <c r="FI304" s="93"/>
      <c r="FJ304" s="93"/>
      <c r="FK304" s="93"/>
      <c r="FL304" s="93"/>
      <c r="FM304" s="93"/>
    </row>
    <row r="305" spans="47:169" ht="12.6" customHeight="1" x14ac:dyDescent="0.3"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3"/>
      <c r="BN305" s="93"/>
      <c r="BO305" s="93"/>
      <c r="BP305" s="93"/>
      <c r="BQ305" s="93"/>
      <c r="BR305" s="93"/>
      <c r="BS305" s="93"/>
      <c r="BT305" s="93"/>
      <c r="BU305" s="93"/>
      <c r="BV305" s="93"/>
      <c r="BW305" s="93"/>
      <c r="BX305" s="93"/>
      <c r="BY305" s="93"/>
      <c r="BZ305" s="93"/>
      <c r="CA305" s="93"/>
      <c r="CB305" s="93"/>
      <c r="CC305" s="93"/>
      <c r="CD305" s="93"/>
      <c r="CE305" s="93"/>
      <c r="CF305" s="93"/>
      <c r="CG305" s="93"/>
      <c r="CH305" s="93"/>
      <c r="CI305" s="93"/>
      <c r="CJ305" s="93"/>
      <c r="CK305" s="93"/>
      <c r="CL305" s="93"/>
      <c r="CM305" s="93"/>
      <c r="CN305" s="93"/>
      <c r="CO305" s="93"/>
      <c r="CP305" s="93"/>
      <c r="CQ305" s="93"/>
      <c r="CR305" s="93"/>
      <c r="CS305" s="93"/>
      <c r="CT305" s="93"/>
      <c r="CU305" s="93"/>
      <c r="CV305" s="93"/>
      <c r="CW305" s="93"/>
      <c r="CX305" s="93"/>
      <c r="CY305" s="93"/>
      <c r="CZ305" s="93"/>
      <c r="DA305" s="93"/>
      <c r="DB305" s="93"/>
      <c r="DC305" s="93"/>
      <c r="DD305" s="93"/>
      <c r="DE305" s="93"/>
      <c r="DF305" s="93"/>
      <c r="DG305" s="93"/>
      <c r="DH305" s="93"/>
      <c r="DI305" s="93"/>
      <c r="DJ305" s="93"/>
      <c r="DK305" s="93"/>
      <c r="DL305" s="93"/>
      <c r="DM305" s="93"/>
      <c r="DN305" s="93"/>
      <c r="DO305" s="93"/>
      <c r="DP305" s="93"/>
      <c r="DQ305" s="93"/>
      <c r="DR305" s="93"/>
      <c r="DS305" s="93"/>
      <c r="DT305" s="93"/>
      <c r="DU305" s="93"/>
      <c r="DV305" s="93"/>
      <c r="DW305" s="93"/>
      <c r="DX305" s="93"/>
      <c r="DY305" s="93"/>
      <c r="DZ305" s="93"/>
      <c r="EA305" s="93"/>
      <c r="EB305" s="93"/>
      <c r="EC305" s="93"/>
      <c r="ED305" s="93"/>
      <c r="EE305" s="93"/>
      <c r="EF305" s="93"/>
      <c r="EG305" s="93"/>
      <c r="EH305" s="93"/>
      <c r="EI305" s="93"/>
      <c r="EJ305" s="93"/>
      <c r="EK305" s="93"/>
      <c r="EL305" s="93"/>
      <c r="EM305" s="93"/>
      <c r="EN305" s="93"/>
      <c r="EO305" s="93"/>
      <c r="EP305" s="93"/>
      <c r="EQ305" s="93"/>
      <c r="ER305" s="93"/>
      <c r="ES305" s="93"/>
      <c r="ET305" s="93"/>
      <c r="EU305" s="93"/>
      <c r="EV305" s="93"/>
      <c r="EW305" s="93"/>
      <c r="EX305" s="93"/>
      <c r="EY305" s="93"/>
      <c r="EZ305" s="93"/>
      <c r="FA305" s="93"/>
      <c r="FB305" s="93"/>
      <c r="FC305" s="93"/>
      <c r="FD305" s="93"/>
      <c r="FE305" s="93"/>
      <c r="FF305" s="93"/>
      <c r="FG305" s="93"/>
      <c r="FH305" s="93"/>
      <c r="FI305" s="93"/>
      <c r="FJ305" s="93"/>
      <c r="FK305" s="93"/>
      <c r="FL305" s="93"/>
      <c r="FM305" s="93"/>
    </row>
    <row r="306" spans="47:169" ht="12.6" customHeight="1" x14ac:dyDescent="0.3"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3"/>
      <c r="BG306" s="93"/>
      <c r="BH306" s="93"/>
      <c r="BI306" s="93"/>
      <c r="BJ306" s="93"/>
      <c r="BK306" s="93"/>
      <c r="BL306" s="93"/>
      <c r="BM306" s="93"/>
      <c r="BN306" s="93"/>
      <c r="BO306" s="93"/>
      <c r="BP306" s="93"/>
      <c r="BQ306" s="93"/>
      <c r="BR306" s="93"/>
      <c r="BS306" s="93"/>
      <c r="BT306" s="93"/>
      <c r="BU306" s="93"/>
      <c r="BV306" s="93"/>
      <c r="BW306" s="93"/>
      <c r="BX306" s="93"/>
      <c r="BY306" s="93"/>
      <c r="BZ306" s="93"/>
      <c r="CA306" s="93"/>
      <c r="CB306" s="93"/>
      <c r="CC306" s="93"/>
      <c r="CD306" s="93"/>
      <c r="CE306" s="93"/>
      <c r="CF306" s="93"/>
      <c r="CG306" s="93"/>
      <c r="CH306" s="93"/>
      <c r="CI306" s="93"/>
      <c r="CJ306" s="93"/>
      <c r="CK306" s="93"/>
      <c r="CL306" s="93"/>
      <c r="CM306" s="93"/>
      <c r="CN306" s="93"/>
      <c r="CO306" s="93"/>
      <c r="CP306" s="93"/>
      <c r="CQ306" s="93"/>
      <c r="CR306" s="93"/>
      <c r="CS306" s="93"/>
      <c r="CT306" s="93"/>
      <c r="CU306" s="93"/>
      <c r="CV306" s="93"/>
      <c r="CW306" s="93"/>
      <c r="CX306" s="93"/>
      <c r="CY306" s="93"/>
      <c r="CZ306" s="93"/>
      <c r="DA306" s="93"/>
      <c r="DB306" s="93"/>
      <c r="DC306" s="93"/>
      <c r="DD306" s="93"/>
      <c r="DE306" s="93"/>
      <c r="DF306" s="93"/>
      <c r="DG306" s="93"/>
      <c r="DH306" s="93"/>
      <c r="DI306" s="93"/>
      <c r="DJ306" s="93"/>
      <c r="DK306" s="93"/>
      <c r="DL306" s="93"/>
      <c r="DM306" s="93"/>
      <c r="DN306" s="93"/>
      <c r="DO306" s="93"/>
      <c r="DP306" s="93"/>
      <c r="DQ306" s="93"/>
      <c r="DR306" s="93"/>
      <c r="DS306" s="93"/>
      <c r="DT306" s="93"/>
      <c r="DU306" s="93"/>
      <c r="DV306" s="93"/>
      <c r="DW306" s="93"/>
      <c r="DX306" s="93"/>
      <c r="DY306" s="93"/>
      <c r="DZ306" s="93"/>
      <c r="EA306" s="93"/>
      <c r="EB306" s="93"/>
      <c r="EC306" s="93"/>
      <c r="ED306" s="93"/>
      <c r="EE306" s="93"/>
      <c r="EF306" s="93"/>
      <c r="EG306" s="93"/>
      <c r="EH306" s="93"/>
      <c r="EI306" s="93"/>
      <c r="EJ306" s="93"/>
      <c r="EK306" s="93"/>
      <c r="EL306" s="93"/>
      <c r="EM306" s="93"/>
      <c r="EN306" s="93"/>
      <c r="EO306" s="93"/>
      <c r="EP306" s="93"/>
      <c r="EQ306" s="93"/>
      <c r="ER306" s="93"/>
      <c r="ES306" s="93"/>
      <c r="ET306" s="93"/>
      <c r="EU306" s="93"/>
      <c r="EV306" s="93"/>
      <c r="EW306" s="93"/>
      <c r="EX306" s="93"/>
      <c r="EY306" s="93"/>
      <c r="EZ306" s="93"/>
      <c r="FA306" s="93"/>
      <c r="FB306" s="93"/>
      <c r="FC306" s="93"/>
      <c r="FD306" s="93"/>
      <c r="FE306" s="93"/>
      <c r="FF306" s="93"/>
      <c r="FG306" s="93"/>
      <c r="FH306" s="93"/>
      <c r="FI306" s="93"/>
      <c r="FJ306" s="93"/>
      <c r="FK306" s="93"/>
      <c r="FL306" s="93"/>
      <c r="FM306" s="93"/>
    </row>
    <row r="307" spans="47:169" ht="12.6" customHeight="1" x14ac:dyDescent="0.3"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H307" s="93"/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  <c r="CI307" s="93"/>
      <c r="CJ307" s="93"/>
      <c r="CK307" s="93"/>
      <c r="CL307" s="93"/>
      <c r="CM307" s="93"/>
      <c r="CN307" s="93"/>
      <c r="CO307" s="93"/>
      <c r="CP307" s="93"/>
      <c r="CQ307" s="93"/>
      <c r="CR307" s="93"/>
      <c r="CS307" s="93"/>
      <c r="CT307" s="93"/>
      <c r="CU307" s="93"/>
      <c r="CV307" s="93"/>
      <c r="CW307" s="93"/>
      <c r="CX307" s="93"/>
      <c r="CY307" s="93"/>
      <c r="CZ307" s="93"/>
      <c r="DA307" s="93"/>
      <c r="DB307" s="93"/>
      <c r="DC307" s="93"/>
      <c r="DD307" s="93"/>
      <c r="DE307" s="93"/>
      <c r="DF307" s="93"/>
      <c r="DG307" s="93"/>
      <c r="DH307" s="93"/>
      <c r="DI307" s="93"/>
      <c r="DJ307" s="93"/>
      <c r="DK307" s="93"/>
      <c r="DL307" s="93"/>
      <c r="DM307" s="93"/>
      <c r="DN307" s="93"/>
      <c r="DO307" s="93"/>
      <c r="DP307" s="93"/>
      <c r="DQ307" s="93"/>
      <c r="DR307" s="93"/>
      <c r="DS307" s="93"/>
      <c r="DT307" s="93"/>
      <c r="DU307" s="93"/>
      <c r="DV307" s="93"/>
      <c r="DW307" s="93"/>
      <c r="DX307" s="93"/>
      <c r="DY307" s="93"/>
      <c r="DZ307" s="93"/>
      <c r="EA307" s="93"/>
      <c r="EB307" s="93"/>
      <c r="EC307" s="93"/>
      <c r="ED307" s="93"/>
      <c r="EE307" s="93"/>
      <c r="EF307" s="93"/>
      <c r="EG307" s="93"/>
      <c r="EH307" s="93"/>
      <c r="EI307" s="93"/>
      <c r="EJ307" s="93"/>
      <c r="EK307" s="93"/>
      <c r="EL307" s="93"/>
      <c r="EM307" s="93"/>
      <c r="EN307" s="93"/>
      <c r="EO307" s="93"/>
      <c r="EP307" s="93"/>
      <c r="EQ307" s="93"/>
      <c r="ER307" s="93"/>
      <c r="ES307" s="93"/>
      <c r="ET307" s="93"/>
      <c r="EU307" s="93"/>
      <c r="EV307" s="93"/>
      <c r="EW307" s="93"/>
      <c r="EX307" s="93"/>
      <c r="EY307" s="93"/>
      <c r="EZ307" s="93"/>
      <c r="FA307" s="93"/>
      <c r="FB307" s="93"/>
      <c r="FC307" s="93"/>
      <c r="FD307" s="93"/>
      <c r="FE307" s="93"/>
      <c r="FF307" s="93"/>
      <c r="FG307" s="93"/>
      <c r="FH307" s="93"/>
      <c r="FI307" s="93"/>
      <c r="FJ307" s="93"/>
      <c r="FK307" s="93"/>
      <c r="FL307" s="93"/>
      <c r="FM307" s="93"/>
    </row>
    <row r="308" spans="47:169" ht="12.6" customHeight="1" x14ac:dyDescent="0.3"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H308" s="93"/>
      <c r="BI308" s="93"/>
      <c r="BJ308" s="93"/>
      <c r="BK308" s="93"/>
      <c r="BL308" s="93"/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  <c r="CE308" s="93"/>
      <c r="CF308" s="93"/>
      <c r="CG308" s="93"/>
      <c r="CH308" s="93"/>
      <c r="CI308" s="93"/>
      <c r="CJ308" s="93"/>
      <c r="CK308" s="93"/>
      <c r="CL308" s="93"/>
      <c r="CM308" s="93"/>
      <c r="CN308" s="93"/>
      <c r="CO308" s="93"/>
      <c r="CP308" s="93"/>
      <c r="CQ308" s="93"/>
      <c r="CR308" s="93"/>
      <c r="CS308" s="93"/>
      <c r="CT308" s="93"/>
      <c r="CU308" s="93"/>
      <c r="CV308" s="93"/>
      <c r="CW308" s="93"/>
      <c r="CX308" s="93"/>
      <c r="CY308" s="93"/>
      <c r="CZ308" s="93"/>
      <c r="DA308" s="93"/>
      <c r="DB308" s="93"/>
      <c r="DC308" s="93"/>
      <c r="DD308" s="93"/>
      <c r="DE308" s="93"/>
      <c r="DF308" s="93"/>
      <c r="DG308" s="93"/>
      <c r="DH308" s="93"/>
      <c r="DI308" s="93"/>
      <c r="DJ308" s="93"/>
      <c r="DK308" s="93"/>
      <c r="DL308" s="93"/>
      <c r="DM308" s="93"/>
      <c r="DN308" s="93"/>
      <c r="DO308" s="93"/>
      <c r="DP308" s="93"/>
      <c r="DQ308" s="93"/>
      <c r="DR308" s="93"/>
      <c r="DS308" s="93"/>
      <c r="DT308" s="93"/>
      <c r="DU308" s="93"/>
      <c r="DV308" s="93"/>
      <c r="DW308" s="93"/>
      <c r="DX308" s="93"/>
      <c r="DY308" s="93"/>
      <c r="DZ308" s="93"/>
      <c r="EA308" s="93"/>
      <c r="EB308" s="93"/>
      <c r="EC308" s="93"/>
      <c r="ED308" s="93"/>
      <c r="EE308" s="93"/>
      <c r="EF308" s="93"/>
      <c r="EG308" s="93"/>
      <c r="EH308" s="93"/>
      <c r="EI308" s="93"/>
      <c r="EJ308" s="93"/>
      <c r="EK308" s="93"/>
      <c r="EL308" s="93"/>
      <c r="EM308" s="93"/>
      <c r="EN308" s="93"/>
      <c r="EO308" s="93"/>
      <c r="EP308" s="93"/>
      <c r="EQ308" s="93"/>
      <c r="ER308" s="93"/>
      <c r="ES308" s="93"/>
      <c r="ET308" s="93"/>
      <c r="EU308" s="93"/>
      <c r="EV308" s="93"/>
      <c r="EW308" s="93"/>
      <c r="EX308" s="93"/>
      <c r="EY308" s="93"/>
      <c r="EZ308" s="93"/>
      <c r="FA308" s="93"/>
      <c r="FB308" s="93"/>
      <c r="FC308" s="93"/>
      <c r="FD308" s="93"/>
      <c r="FE308" s="93"/>
      <c r="FF308" s="93"/>
      <c r="FG308" s="93"/>
      <c r="FH308" s="93"/>
      <c r="FI308" s="93"/>
      <c r="FJ308" s="93"/>
      <c r="FK308" s="93"/>
      <c r="FL308" s="93"/>
      <c r="FM308" s="93"/>
    </row>
    <row r="309" spans="47:169" ht="12.6" customHeight="1" x14ac:dyDescent="0.3"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H309" s="93"/>
      <c r="BI309" s="93"/>
      <c r="BJ309" s="93"/>
      <c r="BK309" s="93"/>
      <c r="BL309" s="93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  <c r="CE309" s="93"/>
      <c r="CF309" s="93"/>
      <c r="CG309" s="93"/>
      <c r="CH309" s="93"/>
      <c r="CI309" s="93"/>
      <c r="CJ309" s="93"/>
      <c r="CK309" s="93"/>
      <c r="CL309" s="93"/>
      <c r="CM309" s="93"/>
      <c r="CN309" s="93"/>
      <c r="CO309" s="93"/>
      <c r="CP309" s="93"/>
      <c r="CQ309" s="93"/>
      <c r="CR309" s="93"/>
      <c r="CS309" s="93"/>
      <c r="CT309" s="93"/>
      <c r="CU309" s="93"/>
      <c r="CV309" s="93"/>
      <c r="CW309" s="93"/>
      <c r="CX309" s="93"/>
      <c r="CY309" s="93"/>
      <c r="CZ309" s="93"/>
      <c r="DA309" s="93"/>
      <c r="DB309" s="93"/>
      <c r="DC309" s="93"/>
      <c r="DD309" s="93"/>
      <c r="DE309" s="93"/>
      <c r="DF309" s="93"/>
      <c r="DG309" s="93"/>
      <c r="DH309" s="93"/>
      <c r="DI309" s="93"/>
      <c r="DJ309" s="93"/>
      <c r="DK309" s="93"/>
      <c r="DL309" s="93"/>
      <c r="DM309" s="93"/>
      <c r="DN309" s="93"/>
      <c r="DO309" s="93"/>
      <c r="DP309" s="93"/>
      <c r="DQ309" s="93"/>
      <c r="DR309" s="93"/>
      <c r="DS309" s="93"/>
      <c r="DT309" s="93"/>
      <c r="DU309" s="93"/>
      <c r="DV309" s="93"/>
      <c r="DW309" s="93"/>
      <c r="DX309" s="93"/>
      <c r="DY309" s="93"/>
      <c r="DZ309" s="93"/>
      <c r="EA309" s="93"/>
      <c r="EB309" s="93"/>
      <c r="EC309" s="93"/>
      <c r="ED309" s="93"/>
      <c r="EE309" s="93"/>
      <c r="EF309" s="93"/>
      <c r="EG309" s="93"/>
      <c r="EH309" s="93"/>
      <c r="EI309" s="93"/>
      <c r="EJ309" s="93"/>
      <c r="EK309" s="93"/>
      <c r="EL309" s="93"/>
      <c r="EM309" s="93"/>
      <c r="EN309" s="93"/>
      <c r="EO309" s="93"/>
      <c r="EP309" s="93"/>
      <c r="EQ309" s="93"/>
      <c r="ER309" s="93"/>
      <c r="ES309" s="93"/>
      <c r="ET309" s="93"/>
      <c r="EU309" s="93"/>
      <c r="EV309" s="93"/>
      <c r="EW309" s="93"/>
      <c r="EX309" s="93"/>
      <c r="EY309" s="93"/>
      <c r="EZ309" s="93"/>
      <c r="FA309" s="93"/>
      <c r="FB309" s="93"/>
      <c r="FC309" s="93"/>
      <c r="FD309" s="93"/>
      <c r="FE309" s="93"/>
      <c r="FF309" s="93"/>
      <c r="FG309" s="93"/>
      <c r="FH309" s="93"/>
      <c r="FI309" s="93"/>
      <c r="FJ309" s="93"/>
      <c r="FK309" s="93"/>
      <c r="FL309" s="93"/>
      <c r="FM309" s="93"/>
    </row>
    <row r="310" spans="47:169" ht="12.6" customHeight="1" x14ac:dyDescent="0.3"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H310" s="93"/>
      <c r="BI310" s="93"/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  <c r="CI310" s="93"/>
      <c r="CJ310" s="93"/>
      <c r="CK310" s="93"/>
      <c r="CL310" s="93"/>
      <c r="CM310" s="93"/>
      <c r="CN310" s="93"/>
      <c r="CO310" s="93"/>
      <c r="CP310" s="93"/>
      <c r="CQ310" s="93"/>
      <c r="CR310" s="93"/>
      <c r="CS310" s="93"/>
      <c r="CT310" s="93"/>
      <c r="CU310" s="93"/>
      <c r="CV310" s="93"/>
      <c r="CW310" s="93"/>
      <c r="CX310" s="93"/>
      <c r="CY310" s="93"/>
      <c r="CZ310" s="93"/>
      <c r="DA310" s="93"/>
      <c r="DB310" s="93"/>
      <c r="DC310" s="93"/>
      <c r="DD310" s="93"/>
      <c r="DE310" s="93"/>
      <c r="DF310" s="93"/>
      <c r="DG310" s="93"/>
      <c r="DH310" s="93"/>
      <c r="DI310" s="93"/>
      <c r="DJ310" s="93"/>
      <c r="DK310" s="93"/>
      <c r="DL310" s="93"/>
      <c r="DM310" s="93"/>
      <c r="DN310" s="93"/>
      <c r="DO310" s="93"/>
      <c r="DP310" s="93"/>
      <c r="DQ310" s="93"/>
      <c r="DR310" s="93"/>
      <c r="DS310" s="93"/>
      <c r="DT310" s="93"/>
      <c r="DU310" s="93"/>
      <c r="DV310" s="93"/>
      <c r="DW310" s="93"/>
      <c r="DX310" s="93"/>
      <c r="DY310" s="93"/>
      <c r="DZ310" s="93"/>
      <c r="EA310" s="93"/>
      <c r="EB310" s="93"/>
      <c r="EC310" s="93"/>
      <c r="ED310" s="93"/>
      <c r="EE310" s="93"/>
      <c r="EF310" s="93"/>
      <c r="EG310" s="93"/>
      <c r="EH310" s="93"/>
      <c r="EI310" s="93"/>
      <c r="EJ310" s="93"/>
      <c r="EK310" s="93"/>
      <c r="EL310" s="93"/>
      <c r="EM310" s="93"/>
      <c r="EN310" s="93"/>
      <c r="EO310" s="93"/>
      <c r="EP310" s="93"/>
      <c r="EQ310" s="93"/>
      <c r="ER310" s="93"/>
      <c r="ES310" s="93"/>
      <c r="ET310" s="93"/>
      <c r="EU310" s="93"/>
      <c r="EV310" s="93"/>
      <c r="EW310" s="93"/>
      <c r="EX310" s="93"/>
      <c r="EY310" s="93"/>
      <c r="EZ310" s="93"/>
      <c r="FA310" s="93"/>
      <c r="FB310" s="93"/>
      <c r="FC310" s="93"/>
      <c r="FD310" s="93"/>
      <c r="FE310" s="93"/>
      <c r="FF310" s="93"/>
      <c r="FG310" s="93"/>
      <c r="FH310" s="93"/>
      <c r="FI310" s="93"/>
      <c r="FJ310" s="93"/>
      <c r="FK310" s="93"/>
      <c r="FL310" s="93"/>
      <c r="FM310" s="93"/>
    </row>
    <row r="311" spans="47:169" ht="12.6" customHeight="1" x14ac:dyDescent="0.3"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93"/>
      <c r="BH311" s="93"/>
      <c r="BI311" s="93"/>
      <c r="BJ311" s="93"/>
      <c r="BK311" s="93"/>
      <c r="BL311" s="93"/>
      <c r="BM311" s="93"/>
      <c r="BN311" s="93"/>
      <c r="BO311" s="93"/>
      <c r="BP311" s="93"/>
      <c r="BQ311" s="93"/>
      <c r="BR311" s="93"/>
      <c r="BS311" s="9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  <c r="CE311" s="93"/>
      <c r="CF311" s="93"/>
      <c r="CG311" s="93"/>
      <c r="CH311" s="93"/>
      <c r="CI311" s="93"/>
      <c r="CJ311" s="93"/>
      <c r="CK311" s="93"/>
      <c r="CL311" s="93"/>
      <c r="CM311" s="93"/>
      <c r="CN311" s="93"/>
      <c r="CO311" s="93"/>
      <c r="CP311" s="93"/>
      <c r="CQ311" s="93"/>
      <c r="CR311" s="93"/>
      <c r="CS311" s="93"/>
      <c r="CT311" s="93"/>
      <c r="CU311" s="93"/>
      <c r="CV311" s="93"/>
      <c r="CW311" s="93"/>
      <c r="CX311" s="93"/>
      <c r="CY311" s="93"/>
      <c r="CZ311" s="93"/>
      <c r="DA311" s="93"/>
      <c r="DB311" s="93"/>
      <c r="DC311" s="93"/>
      <c r="DD311" s="93"/>
      <c r="DE311" s="93"/>
      <c r="DF311" s="93"/>
      <c r="DG311" s="93"/>
      <c r="DH311" s="93"/>
      <c r="DI311" s="93"/>
      <c r="DJ311" s="93"/>
      <c r="DK311" s="93"/>
      <c r="DL311" s="93"/>
      <c r="DM311" s="93"/>
      <c r="DN311" s="93"/>
      <c r="DO311" s="93"/>
      <c r="DP311" s="93"/>
      <c r="DQ311" s="93"/>
      <c r="DR311" s="93"/>
      <c r="DS311" s="93"/>
      <c r="DT311" s="93"/>
      <c r="DU311" s="93"/>
      <c r="DV311" s="93"/>
      <c r="DW311" s="93"/>
      <c r="DX311" s="93"/>
      <c r="DY311" s="93"/>
      <c r="DZ311" s="93"/>
      <c r="EA311" s="93"/>
      <c r="EB311" s="93"/>
      <c r="EC311" s="93"/>
      <c r="ED311" s="93"/>
      <c r="EE311" s="93"/>
      <c r="EF311" s="93"/>
      <c r="EG311" s="93"/>
      <c r="EH311" s="93"/>
      <c r="EI311" s="93"/>
      <c r="EJ311" s="93"/>
      <c r="EK311" s="93"/>
      <c r="EL311" s="93"/>
      <c r="EM311" s="93"/>
      <c r="EN311" s="93"/>
      <c r="EO311" s="93"/>
      <c r="EP311" s="93"/>
      <c r="EQ311" s="93"/>
      <c r="ER311" s="93"/>
      <c r="ES311" s="93"/>
      <c r="ET311" s="93"/>
      <c r="EU311" s="93"/>
      <c r="EV311" s="93"/>
      <c r="EW311" s="93"/>
      <c r="EX311" s="93"/>
      <c r="EY311" s="93"/>
      <c r="EZ311" s="93"/>
      <c r="FA311" s="93"/>
      <c r="FB311" s="93"/>
      <c r="FC311" s="93"/>
      <c r="FD311" s="93"/>
      <c r="FE311" s="93"/>
      <c r="FF311" s="93"/>
      <c r="FG311" s="93"/>
      <c r="FH311" s="93"/>
      <c r="FI311" s="93"/>
      <c r="FJ311" s="93"/>
      <c r="FK311" s="93"/>
      <c r="FL311" s="93"/>
      <c r="FM311" s="93"/>
    </row>
    <row r="312" spans="47:169" ht="12.6" customHeight="1" x14ac:dyDescent="0.3"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3"/>
      <c r="BG312" s="93"/>
      <c r="BH312" s="93"/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  <c r="CI312" s="93"/>
      <c r="CJ312" s="93"/>
      <c r="CK312" s="93"/>
      <c r="CL312" s="93"/>
      <c r="CM312" s="93"/>
      <c r="CN312" s="93"/>
      <c r="CO312" s="93"/>
      <c r="CP312" s="93"/>
      <c r="CQ312" s="93"/>
      <c r="CR312" s="93"/>
      <c r="CS312" s="93"/>
      <c r="CT312" s="93"/>
      <c r="CU312" s="93"/>
      <c r="CV312" s="93"/>
      <c r="CW312" s="93"/>
      <c r="CX312" s="93"/>
      <c r="CY312" s="93"/>
      <c r="CZ312" s="93"/>
      <c r="DA312" s="93"/>
      <c r="DB312" s="93"/>
      <c r="DC312" s="93"/>
      <c r="DD312" s="93"/>
      <c r="DE312" s="93"/>
      <c r="DF312" s="93"/>
      <c r="DG312" s="93"/>
      <c r="DH312" s="93"/>
      <c r="DI312" s="93"/>
      <c r="DJ312" s="93"/>
      <c r="DK312" s="93"/>
      <c r="DL312" s="93"/>
      <c r="DM312" s="93"/>
      <c r="DN312" s="93"/>
      <c r="DO312" s="93"/>
      <c r="DP312" s="93"/>
      <c r="DQ312" s="93"/>
      <c r="DR312" s="93"/>
      <c r="DS312" s="93"/>
      <c r="DT312" s="93"/>
      <c r="DU312" s="93"/>
      <c r="DV312" s="93"/>
      <c r="DW312" s="93"/>
      <c r="DX312" s="93"/>
      <c r="DY312" s="93"/>
      <c r="DZ312" s="93"/>
      <c r="EA312" s="93"/>
      <c r="EB312" s="93"/>
      <c r="EC312" s="93"/>
      <c r="ED312" s="93"/>
      <c r="EE312" s="93"/>
      <c r="EF312" s="93"/>
      <c r="EG312" s="93"/>
      <c r="EH312" s="93"/>
      <c r="EI312" s="93"/>
      <c r="EJ312" s="93"/>
      <c r="EK312" s="93"/>
      <c r="EL312" s="93"/>
      <c r="EM312" s="93"/>
      <c r="EN312" s="93"/>
      <c r="EO312" s="93"/>
      <c r="EP312" s="93"/>
      <c r="EQ312" s="93"/>
      <c r="ER312" s="93"/>
      <c r="ES312" s="93"/>
      <c r="ET312" s="93"/>
      <c r="EU312" s="93"/>
      <c r="EV312" s="93"/>
      <c r="EW312" s="93"/>
      <c r="EX312" s="93"/>
      <c r="EY312" s="93"/>
      <c r="EZ312" s="93"/>
      <c r="FA312" s="93"/>
      <c r="FB312" s="93"/>
      <c r="FC312" s="93"/>
      <c r="FD312" s="93"/>
      <c r="FE312" s="93"/>
      <c r="FF312" s="93"/>
      <c r="FG312" s="93"/>
      <c r="FH312" s="93"/>
      <c r="FI312" s="93"/>
      <c r="FJ312" s="93"/>
      <c r="FK312" s="93"/>
      <c r="FL312" s="93"/>
      <c r="FM312" s="93"/>
    </row>
    <row r="313" spans="47:169" ht="12.6" customHeight="1" x14ac:dyDescent="0.3"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3"/>
      <c r="BG313" s="93"/>
      <c r="BH313" s="93"/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  <c r="CI313" s="93"/>
      <c r="CJ313" s="93"/>
      <c r="CK313" s="93"/>
      <c r="CL313" s="93"/>
      <c r="CM313" s="93"/>
      <c r="CN313" s="93"/>
      <c r="CO313" s="93"/>
      <c r="CP313" s="93"/>
      <c r="CQ313" s="93"/>
      <c r="CR313" s="93"/>
      <c r="CS313" s="93"/>
      <c r="CT313" s="93"/>
      <c r="CU313" s="93"/>
      <c r="CV313" s="93"/>
      <c r="CW313" s="93"/>
      <c r="CX313" s="93"/>
      <c r="CY313" s="93"/>
      <c r="CZ313" s="93"/>
      <c r="DA313" s="93"/>
      <c r="DB313" s="93"/>
      <c r="DC313" s="93"/>
      <c r="DD313" s="93"/>
      <c r="DE313" s="93"/>
      <c r="DF313" s="93"/>
      <c r="DG313" s="93"/>
      <c r="DH313" s="93"/>
      <c r="DI313" s="93"/>
      <c r="DJ313" s="93"/>
      <c r="DK313" s="93"/>
      <c r="DL313" s="93"/>
      <c r="DM313" s="93"/>
      <c r="DN313" s="93"/>
      <c r="DO313" s="93"/>
      <c r="DP313" s="93"/>
      <c r="DQ313" s="93"/>
      <c r="DR313" s="93"/>
      <c r="DS313" s="93"/>
      <c r="DT313" s="93"/>
      <c r="DU313" s="93"/>
      <c r="DV313" s="93"/>
      <c r="DW313" s="93"/>
      <c r="DX313" s="93"/>
      <c r="DY313" s="93"/>
      <c r="DZ313" s="93"/>
      <c r="EA313" s="93"/>
      <c r="EB313" s="93"/>
      <c r="EC313" s="93"/>
      <c r="ED313" s="93"/>
      <c r="EE313" s="93"/>
      <c r="EF313" s="93"/>
      <c r="EG313" s="93"/>
      <c r="EH313" s="93"/>
      <c r="EI313" s="93"/>
      <c r="EJ313" s="93"/>
      <c r="EK313" s="93"/>
      <c r="EL313" s="93"/>
      <c r="EM313" s="93"/>
      <c r="EN313" s="93"/>
      <c r="EO313" s="93"/>
      <c r="EP313" s="93"/>
      <c r="EQ313" s="93"/>
      <c r="ER313" s="93"/>
      <c r="ES313" s="93"/>
      <c r="ET313" s="93"/>
      <c r="EU313" s="93"/>
      <c r="EV313" s="93"/>
      <c r="EW313" s="93"/>
      <c r="EX313" s="93"/>
      <c r="EY313" s="93"/>
      <c r="EZ313" s="93"/>
      <c r="FA313" s="93"/>
      <c r="FB313" s="93"/>
      <c r="FC313" s="93"/>
      <c r="FD313" s="93"/>
      <c r="FE313" s="93"/>
      <c r="FF313" s="93"/>
      <c r="FG313" s="93"/>
      <c r="FH313" s="93"/>
      <c r="FI313" s="93"/>
      <c r="FJ313" s="93"/>
      <c r="FK313" s="93"/>
      <c r="FL313" s="93"/>
      <c r="FM313" s="93"/>
    </row>
    <row r="314" spans="47:169" ht="12.6" customHeight="1" x14ac:dyDescent="0.3"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3"/>
      <c r="BR314" s="93"/>
      <c r="BS314" s="93"/>
      <c r="BT314" s="93"/>
      <c r="BU314" s="93"/>
      <c r="BV314" s="93"/>
      <c r="BW314" s="93"/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  <c r="CJ314" s="93"/>
      <c r="CK314" s="93"/>
      <c r="CL314" s="93"/>
      <c r="CM314" s="93"/>
      <c r="CN314" s="93"/>
      <c r="CO314" s="93"/>
      <c r="CP314" s="93"/>
      <c r="CQ314" s="93"/>
      <c r="CR314" s="93"/>
      <c r="CS314" s="93"/>
      <c r="CT314" s="93"/>
      <c r="CU314" s="93"/>
      <c r="CV314" s="93"/>
      <c r="CW314" s="93"/>
      <c r="CX314" s="93"/>
      <c r="CY314" s="93"/>
      <c r="CZ314" s="93"/>
      <c r="DA314" s="93"/>
      <c r="DB314" s="93"/>
      <c r="DC314" s="93"/>
      <c r="DD314" s="93"/>
      <c r="DE314" s="93"/>
      <c r="DF314" s="93"/>
      <c r="DG314" s="93"/>
      <c r="DH314" s="93"/>
      <c r="DI314" s="93"/>
      <c r="DJ314" s="93"/>
      <c r="DK314" s="93"/>
      <c r="DL314" s="93"/>
      <c r="DM314" s="93"/>
      <c r="DN314" s="93"/>
      <c r="DO314" s="93"/>
      <c r="DP314" s="93"/>
      <c r="DQ314" s="93"/>
      <c r="DR314" s="93"/>
      <c r="DS314" s="93"/>
      <c r="DT314" s="93"/>
      <c r="DU314" s="93"/>
      <c r="DV314" s="93"/>
      <c r="DW314" s="93"/>
      <c r="DX314" s="93"/>
      <c r="DY314" s="93"/>
      <c r="DZ314" s="93"/>
      <c r="EA314" s="93"/>
      <c r="EB314" s="93"/>
      <c r="EC314" s="93"/>
      <c r="ED314" s="93"/>
      <c r="EE314" s="93"/>
      <c r="EF314" s="93"/>
      <c r="EG314" s="93"/>
      <c r="EH314" s="93"/>
      <c r="EI314" s="93"/>
      <c r="EJ314" s="93"/>
      <c r="EK314" s="93"/>
      <c r="EL314" s="93"/>
      <c r="EM314" s="93"/>
      <c r="EN314" s="93"/>
      <c r="EO314" s="93"/>
      <c r="EP314" s="93"/>
      <c r="EQ314" s="93"/>
      <c r="ER314" s="93"/>
      <c r="ES314" s="93"/>
      <c r="ET314" s="93"/>
      <c r="EU314" s="93"/>
      <c r="EV314" s="93"/>
      <c r="EW314" s="93"/>
      <c r="EX314" s="93"/>
      <c r="EY314" s="93"/>
      <c r="EZ314" s="93"/>
      <c r="FA314" s="93"/>
      <c r="FB314" s="93"/>
      <c r="FC314" s="93"/>
      <c r="FD314" s="93"/>
      <c r="FE314" s="93"/>
      <c r="FF314" s="93"/>
      <c r="FG314" s="93"/>
      <c r="FH314" s="93"/>
      <c r="FI314" s="93"/>
      <c r="FJ314" s="93"/>
      <c r="FK314" s="93"/>
      <c r="FL314" s="93"/>
      <c r="FM314" s="93"/>
    </row>
    <row r="315" spans="47:169" ht="12.6" customHeight="1" x14ac:dyDescent="0.3"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3"/>
      <c r="BG315" s="9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93"/>
      <c r="CK315" s="93"/>
      <c r="CL315" s="93"/>
      <c r="CM315" s="93"/>
      <c r="CN315" s="93"/>
      <c r="CO315" s="93"/>
      <c r="CP315" s="93"/>
      <c r="CQ315" s="93"/>
      <c r="CR315" s="93"/>
      <c r="CS315" s="93"/>
      <c r="CT315" s="93"/>
      <c r="CU315" s="93"/>
      <c r="CV315" s="93"/>
      <c r="CW315" s="93"/>
      <c r="CX315" s="93"/>
      <c r="CY315" s="93"/>
      <c r="CZ315" s="93"/>
      <c r="DA315" s="93"/>
      <c r="DB315" s="93"/>
      <c r="DC315" s="93"/>
      <c r="DD315" s="93"/>
      <c r="DE315" s="93"/>
      <c r="DF315" s="93"/>
      <c r="DG315" s="93"/>
      <c r="DH315" s="93"/>
      <c r="DI315" s="93"/>
      <c r="DJ315" s="93"/>
      <c r="DK315" s="93"/>
      <c r="DL315" s="93"/>
      <c r="DM315" s="93"/>
      <c r="DN315" s="93"/>
      <c r="DO315" s="93"/>
      <c r="DP315" s="93"/>
      <c r="DQ315" s="93"/>
      <c r="DR315" s="93"/>
      <c r="DS315" s="93"/>
      <c r="DT315" s="93"/>
      <c r="DU315" s="93"/>
      <c r="DV315" s="93"/>
      <c r="DW315" s="93"/>
      <c r="DX315" s="93"/>
      <c r="DY315" s="93"/>
      <c r="DZ315" s="93"/>
      <c r="EA315" s="93"/>
      <c r="EB315" s="93"/>
      <c r="EC315" s="93"/>
      <c r="ED315" s="93"/>
      <c r="EE315" s="93"/>
      <c r="EF315" s="93"/>
      <c r="EG315" s="93"/>
      <c r="EH315" s="93"/>
      <c r="EI315" s="93"/>
      <c r="EJ315" s="93"/>
      <c r="EK315" s="93"/>
      <c r="EL315" s="93"/>
      <c r="EM315" s="93"/>
      <c r="EN315" s="93"/>
      <c r="EO315" s="93"/>
      <c r="EP315" s="93"/>
      <c r="EQ315" s="93"/>
      <c r="ER315" s="93"/>
      <c r="ES315" s="93"/>
      <c r="ET315" s="93"/>
      <c r="EU315" s="93"/>
      <c r="EV315" s="93"/>
      <c r="EW315" s="93"/>
      <c r="EX315" s="93"/>
      <c r="EY315" s="93"/>
      <c r="EZ315" s="93"/>
      <c r="FA315" s="93"/>
      <c r="FB315" s="93"/>
      <c r="FC315" s="93"/>
      <c r="FD315" s="93"/>
      <c r="FE315" s="93"/>
      <c r="FF315" s="93"/>
      <c r="FG315" s="93"/>
      <c r="FH315" s="93"/>
      <c r="FI315" s="93"/>
      <c r="FJ315" s="93"/>
      <c r="FK315" s="93"/>
      <c r="FL315" s="93"/>
      <c r="FM315" s="93"/>
    </row>
    <row r="316" spans="47:169" ht="12.6" customHeight="1" x14ac:dyDescent="0.3"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  <c r="BE316" s="93"/>
      <c r="BF316" s="93"/>
      <c r="BG316" s="93"/>
      <c r="BH316" s="93"/>
      <c r="BI316" s="93"/>
      <c r="BJ316" s="93"/>
      <c r="BK316" s="93"/>
      <c r="BL316" s="93"/>
      <c r="BM316" s="93"/>
      <c r="BN316" s="93"/>
      <c r="BO316" s="93"/>
      <c r="BP316" s="93"/>
      <c r="BQ316" s="93"/>
      <c r="BR316" s="93"/>
      <c r="BS316" s="93"/>
      <c r="BT316" s="93"/>
      <c r="BU316" s="93"/>
      <c r="BV316" s="93"/>
      <c r="BW316" s="93"/>
      <c r="BX316" s="93"/>
      <c r="BY316" s="93"/>
      <c r="BZ316" s="93"/>
      <c r="CA316" s="93"/>
      <c r="CB316" s="93"/>
      <c r="CC316" s="93"/>
      <c r="CD316" s="93"/>
      <c r="CE316" s="93"/>
      <c r="CF316" s="93"/>
      <c r="CG316" s="93"/>
      <c r="CH316" s="93"/>
      <c r="CI316" s="93"/>
      <c r="CJ316" s="93"/>
      <c r="CK316" s="93"/>
      <c r="CL316" s="93"/>
      <c r="CM316" s="93"/>
      <c r="CN316" s="93"/>
      <c r="CO316" s="93"/>
      <c r="CP316" s="93"/>
      <c r="CQ316" s="93"/>
      <c r="CR316" s="93"/>
      <c r="CS316" s="93"/>
      <c r="CT316" s="93"/>
      <c r="CU316" s="93"/>
      <c r="CV316" s="93"/>
      <c r="CW316" s="93"/>
      <c r="CX316" s="93"/>
      <c r="CY316" s="93"/>
      <c r="CZ316" s="93"/>
      <c r="DA316" s="93"/>
      <c r="DB316" s="93"/>
      <c r="DC316" s="93"/>
      <c r="DD316" s="93"/>
      <c r="DE316" s="93"/>
      <c r="DF316" s="93"/>
      <c r="DG316" s="93"/>
      <c r="DH316" s="93"/>
      <c r="DI316" s="93"/>
      <c r="DJ316" s="93"/>
      <c r="DK316" s="93"/>
      <c r="DL316" s="93"/>
      <c r="DM316" s="93"/>
      <c r="DN316" s="93"/>
      <c r="DO316" s="93"/>
      <c r="DP316" s="93"/>
      <c r="DQ316" s="93"/>
      <c r="DR316" s="93"/>
      <c r="DS316" s="93"/>
      <c r="DT316" s="93"/>
      <c r="DU316" s="93"/>
      <c r="DV316" s="93"/>
      <c r="DW316" s="93"/>
      <c r="DX316" s="93"/>
      <c r="DY316" s="93"/>
      <c r="DZ316" s="93"/>
      <c r="EA316" s="93"/>
      <c r="EB316" s="93"/>
      <c r="EC316" s="93"/>
      <c r="ED316" s="93"/>
      <c r="EE316" s="93"/>
      <c r="EF316" s="93"/>
      <c r="EG316" s="93"/>
      <c r="EH316" s="93"/>
      <c r="EI316" s="93"/>
      <c r="EJ316" s="93"/>
      <c r="EK316" s="93"/>
      <c r="EL316" s="93"/>
      <c r="EM316" s="93"/>
      <c r="EN316" s="93"/>
      <c r="EO316" s="93"/>
      <c r="EP316" s="93"/>
      <c r="EQ316" s="93"/>
      <c r="ER316" s="93"/>
      <c r="ES316" s="93"/>
      <c r="ET316" s="93"/>
      <c r="EU316" s="93"/>
      <c r="EV316" s="93"/>
      <c r="EW316" s="93"/>
      <c r="EX316" s="93"/>
      <c r="EY316" s="93"/>
      <c r="EZ316" s="93"/>
      <c r="FA316" s="93"/>
      <c r="FB316" s="93"/>
      <c r="FC316" s="93"/>
      <c r="FD316" s="93"/>
      <c r="FE316" s="93"/>
      <c r="FF316" s="93"/>
      <c r="FG316" s="93"/>
      <c r="FH316" s="93"/>
      <c r="FI316" s="93"/>
      <c r="FJ316" s="93"/>
      <c r="FK316" s="93"/>
      <c r="FL316" s="93"/>
      <c r="FM316" s="93"/>
    </row>
    <row r="317" spans="47:169" ht="12.6" customHeight="1" x14ac:dyDescent="0.3"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3"/>
      <c r="BL317" s="93"/>
      <c r="BM317" s="93"/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  <c r="CI317" s="93"/>
      <c r="CJ317" s="93"/>
      <c r="CK317" s="93"/>
      <c r="CL317" s="93"/>
      <c r="CM317" s="93"/>
      <c r="CN317" s="93"/>
      <c r="CO317" s="93"/>
      <c r="CP317" s="93"/>
      <c r="CQ317" s="93"/>
      <c r="CR317" s="93"/>
      <c r="CS317" s="93"/>
      <c r="CT317" s="93"/>
      <c r="CU317" s="93"/>
      <c r="CV317" s="93"/>
      <c r="CW317" s="93"/>
      <c r="CX317" s="93"/>
      <c r="CY317" s="93"/>
      <c r="CZ317" s="93"/>
      <c r="DA317" s="93"/>
      <c r="DB317" s="93"/>
      <c r="DC317" s="93"/>
      <c r="DD317" s="93"/>
      <c r="DE317" s="93"/>
      <c r="DF317" s="93"/>
      <c r="DG317" s="93"/>
      <c r="DH317" s="93"/>
      <c r="DI317" s="93"/>
      <c r="DJ317" s="93"/>
      <c r="DK317" s="93"/>
      <c r="DL317" s="93"/>
      <c r="DM317" s="93"/>
      <c r="DN317" s="93"/>
      <c r="DO317" s="93"/>
      <c r="DP317" s="93"/>
      <c r="DQ317" s="93"/>
      <c r="DR317" s="93"/>
      <c r="DS317" s="93"/>
      <c r="DT317" s="93"/>
      <c r="DU317" s="93"/>
      <c r="DV317" s="93"/>
      <c r="DW317" s="93"/>
      <c r="DX317" s="93"/>
      <c r="DY317" s="93"/>
      <c r="DZ317" s="93"/>
      <c r="EA317" s="93"/>
      <c r="EB317" s="93"/>
      <c r="EC317" s="93"/>
      <c r="ED317" s="93"/>
      <c r="EE317" s="93"/>
      <c r="EF317" s="93"/>
      <c r="EG317" s="93"/>
      <c r="EH317" s="93"/>
      <c r="EI317" s="93"/>
      <c r="EJ317" s="93"/>
      <c r="EK317" s="93"/>
      <c r="EL317" s="93"/>
      <c r="EM317" s="93"/>
      <c r="EN317" s="93"/>
      <c r="EO317" s="93"/>
      <c r="EP317" s="93"/>
      <c r="EQ317" s="93"/>
      <c r="ER317" s="93"/>
      <c r="ES317" s="93"/>
      <c r="ET317" s="93"/>
      <c r="EU317" s="93"/>
      <c r="EV317" s="93"/>
      <c r="EW317" s="93"/>
      <c r="EX317" s="93"/>
      <c r="EY317" s="93"/>
      <c r="EZ317" s="93"/>
      <c r="FA317" s="93"/>
      <c r="FB317" s="93"/>
      <c r="FC317" s="93"/>
      <c r="FD317" s="93"/>
      <c r="FE317" s="93"/>
      <c r="FF317" s="93"/>
      <c r="FG317" s="93"/>
      <c r="FH317" s="93"/>
      <c r="FI317" s="93"/>
      <c r="FJ317" s="93"/>
      <c r="FK317" s="93"/>
      <c r="FL317" s="93"/>
      <c r="FM317" s="93"/>
    </row>
    <row r="318" spans="47:169" ht="12.6" customHeight="1" x14ac:dyDescent="0.3"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93"/>
      <c r="CK318" s="93"/>
      <c r="CL318" s="93"/>
      <c r="CM318" s="93"/>
      <c r="CN318" s="93"/>
      <c r="CO318" s="93"/>
      <c r="CP318" s="93"/>
      <c r="CQ318" s="93"/>
      <c r="CR318" s="93"/>
      <c r="CS318" s="93"/>
      <c r="CT318" s="93"/>
      <c r="CU318" s="93"/>
      <c r="CV318" s="93"/>
      <c r="CW318" s="93"/>
      <c r="CX318" s="93"/>
      <c r="CY318" s="93"/>
      <c r="CZ318" s="93"/>
      <c r="DA318" s="93"/>
      <c r="DB318" s="93"/>
      <c r="DC318" s="93"/>
      <c r="DD318" s="93"/>
      <c r="DE318" s="93"/>
      <c r="DF318" s="93"/>
      <c r="DG318" s="93"/>
      <c r="DH318" s="93"/>
      <c r="DI318" s="93"/>
      <c r="DJ318" s="93"/>
      <c r="DK318" s="93"/>
      <c r="DL318" s="93"/>
      <c r="DM318" s="93"/>
      <c r="DN318" s="93"/>
      <c r="DO318" s="93"/>
      <c r="DP318" s="93"/>
      <c r="DQ318" s="93"/>
      <c r="DR318" s="93"/>
      <c r="DS318" s="93"/>
      <c r="DT318" s="93"/>
      <c r="DU318" s="93"/>
      <c r="DV318" s="93"/>
      <c r="DW318" s="93"/>
      <c r="DX318" s="93"/>
      <c r="DY318" s="93"/>
      <c r="DZ318" s="93"/>
      <c r="EA318" s="93"/>
      <c r="EB318" s="93"/>
      <c r="EC318" s="93"/>
      <c r="ED318" s="93"/>
      <c r="EE318" s="93"/>
      <c r="EF318" s="93"/>
      <c r="EG318" s="93"/>
      <c r="EH318" s="93"/>
      <c r="EI318" s="93"/>
      <c r="EJ318" s="93"/>
      <c r="EK318" s="93"/>
      <c r="EL318" s="93"/>
      <c r="EM318" s="93"/>
      <c r="EN318" s="93"/>
      <c r="EO318" s="93"/>
      <c r="EP318" s="93"/>
      <c r="EQ318" s="93"/>
      <c r="ER318" s="93"/>
      <c r="ES318" s="93"/>
      <c r="ET318" s="93"/>
      <c r="EU318" s="93"/>
      <c r="EV318" s="93"/>
      <c r="EW318" s="93"/>
      <c r="EX318" s="93"/>
      <c r="EY318" s="93"/>
      <c r="EZ318" s="93"/>
      <c r="FA318" s="93"/>
      <c r="FB318" s="93"/>
      <c r="FC318" s="93"/>
      <c r="FD318" s="93"/>
      <c r="FE318" s="93"/>
      <c r="FF318" s="93"/>
      <c r="FG318" s="93"/>
      <c r="FH318" s="93"/>
      <c r="FI318" s="93"/>
      <c r="FJ318" s="93"/>
      <c r="FK318" s="93"/>
      <c r="FL318" s="93"/>
      <c r="FM318" s="93"/>
    </row>
    <row r="319" spans="47:169" ht="12.6" customHeight="1" x14ac:dyDescent="0.3"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3"/>
      <c r="BG319" s="93"/>
      <c r="BH319" s="93"/>
      <c r="BI319" s="93"/>
      <c r="BJ319" s="93"/>
      <c r="BK319" s="93"/>
      <c r="BL319" s="93"/>
      <c r="BM319" s="93"/>
      <c r="BN319" s="93"/>
      <c r="BO319" s="93"/>
      <c r="BP319" s="93"/>
      <c r="BQ319" s="93"/>
      <c r="BR319" s="93"/>
      <c r="BS319" s="93"/>
      <c r="BT319" s="93"/>
      <c r="BU319" s="93"/>
      <c r="BV319" s="93"/>
      <c r="BW319" s="93"/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  <c r="CI319" s="93"/>
      <c r="CJ319" s="93"/>
      <c r="CK319" s="93"/>
      <c r="CL319" s="93"/>
      <c r="CM319" s="93"/>
      <c r="CN319" s="93"/>
      <c r="CO319" s="93"/>
      <c r="CP319" s="93"/>
      <c r="CQ319" s="93"/>
      <c r="CR319" s="93"/>
      <c r="CS319" s="93"/>
      <c r="CT319" s="93"/>
      <c r="CU319" s="93"/>
      <c r="CV319" s="93"/>
      <c r="CW319" s="93"/>
      <c r="CX319" s="93"/>
      <c r="CY319" s="93"/>
      <c r="CZ319" s="93"/>
      <c r="DA319" s="93"/>
      <c r="DB319" s="93"/>
      <c r="DC319" s="93"/>
      <c r="DD319" s="93"/>
      <c r="DE319" s="93"/>
      <c r="DF319" s="93"/>
      <c r="DG319" s="93"/>
      <c r="DH319" s="93"/>
      <c r="DI319" s="93"/>
      <c r="DJ319" s="93"/>
      <c r="DK319" s="93"/>
      <c r="DL319" s="93"/>
      <c r="DM319" s="93"/>
      <c r="DN319" s="93"/>
      <c r="DO319" s="93"/>
      <c r="DP319" s="93"/>
      <c r="DQ319" s="93"/>
      <c r="DR319" s="93"/>
      <c r="DS319" s="93"/>
      <c r="DT319" s="93"/>
      <c r="DU319" s="93"/>
      <c r="DV319" s="93"/>
      <c r="DW319" s="93"/>
      <c r="DX319" s="93"/>
      <c r="DY319" s="93"/>
      <c r="DZ319" s="93"/>
      <c r="EA319" s="93"/>
      <c r="EB319" s="93"/>
      <c r="EC319" s="93"/>
      <c r="ED319" s="93"/>
      <c r="EE319" s="93"/>
      <c r="EF319" s="93"/>
      <c r="EG319" s="93"/>
      <c r="EH319" s="93"/>
      <c r="EI319" s="93"/>
      <c r="EJ319" s="93"/>
      <c r="EK319" s="93"/>
      <c r="EL319" s="93"/>
      <c r="EM319" s="93"/>
      <c r="EN319" s="93"/>
      <c r="EO319" s="93"/>
      <c r="EP319" s="93"/>
      <c r="EQ319" s="93"/>
      <c r="ER319" s="93"/>
      <c r="ES319" s="93"/>
      <c r="ET319" s="93"/>
      <c r="EU319" s="93"/>
      <c r="EV319" s="93"/>
      <c r="EW319" s="93"/>
      <c r="EX319" s="93"/>
      <c r="EY319" s="93"/>
      <c r="EZ319" s="93"/>
      <c r="FA319" s="93"/>
      <c r="FB319" s="93"/>
      <c r="FC319" s="93"/>
      <c r="FD319" s="93"/>
      <c r="FE319" s="93"/>
      <c r="FF319" s="93"/>
      <c r="FG319" s="93"/>
      <c r="FH319" s="93"/>
      <c r="FI319" s="93"/>
      <c r="FJ319" s="93"/>
      <c r="FK319" s="93"/>
      <c r="FL319" s="93"/>
      <c r="FM319" s="93"/>
    </row>
    <row r="320" spans="47:169" ht="12.6" customHeight="1" x14ac:dyDescent="0.3"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3"/>
      <c r="BG320" s="93"/>
      <c r="BH320" s="93"/>
      <c r="BI320" s="93"/>
      <c r="BJ320" s="93"/>
      <c r="BK320" s="93"/>
      <c r="BL320" s="93"/>
      <c r="BM320" s="93"/>
      <c r="BN320" s="93"/>
      <c r="BO320" s="93"/>
      <c r="BP320" s="93"/>
      <c r="BQ320" s="93"/>
      <c r="BR320" s="93"/>
      <c r="BS320" s="93"/>
      <c r="BT320" s="93"/>
      <c r="BU320" s="93"/>
      <c r="BV320" s="93"/>
      <c r="BW320" s="93"/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  <c r="CI320" s="93"/>
      <c r="CJ320" s="93"/>
      <c r="CK320" s="93"/>
      <c r="CL320" s="93"/>
      <c r="CM320" s="93"/>
      <c r="CN320" s="93"/>
      <c r="CO320" s="93"/>
      <c r="CP320" s="93"/>
      <c r="CQ320" s="93"/>
      <c r="CR320" s="93"/>
      <c r="CS320" s="93"/>
      <c r="CT320" s="93"/>
      <c r="CU320" s="93"/>
      <c r="CV320" s="93"/>
      <c r="CW320" s="93"/>
      <c r="CX320" s="93"/>
      <c r="CY320" s="93"/>
      <c r="CZ320" s="93"/>
      <c r="DA320" s="93"/>
      <c r="DB320" s="93"/>
      <c r="DC320" s="93"/>
      <c r="DD320" s="93"/>
      <c r="DE320" s="93"/>
      <c r="DF320" s="93"/>
      <c r="DG320" s="93"/>
      <c r="DH320" s="93"/>
      <c r="DI320" s="93"/>
      <c r="DJ320" s="93"/>
      <c r="DK320" s="93"/>
      <c r="DL320" s="93"/>
      <c r="DM320" s="93"/>
      <c r="DN320" s="93"/>
      <c r="DO320" s="93"/>
      <c r="DP320" s="93"/>
      <c r="DQ320" s="93"/>
      <c r="DR320" s="93"/>
      <c r="DS320" s="93"/>
      <c r="DT320" s="93"/>
      <c r="DU320" s="93"/>
      <c r="DV320" s="93"/>
      <c r="DW320" s="93"/>
      <c r="DX320" s="93"/>
      <c r="DY320" s="93"/>
      <c r="DZ320" s="93"/>
      <c r="EA320" s="93"/>
      <c r="EB320" s="93"/>
      <c r="EC320" s="93"/>
      <c r="ED320" s="93"/>
      <c r="EE320" s="93"/>
      <c r="EF320" s="93"/>
      <c r="EG320" s="93"/>
      <c r="EH320" s="93"/>
      <c r="EI320" s="93"/>
      <c r="EJ320" s="93"/>
      <c r="EK320" s="93"/>
      <c r="EL320" s="93"/>
      <c r="EM320" s="93"/>
      <c r="EN320" s="93"/>
      <c r="EO320" s="93"/>
      <c r="EP320" s="93"/>
      <c r="EQ320" s="93"/>
      <c r="ER320" s="93"/>
      <c r="ES320" s="93"/>
      <c r="ET320" s="93"/>
      <c r="EU320" s="93"/>
      <c r="EV320" s="93"/>
      <c r="EW320" s="93"/>
      <c r="EX320" s="93"/>
      <c r="EY320" s="93"/>
      <c r="EZ320" s="93"/>
      <c r="FA320" s="93"/>
      <c r="FB320" s="93"/>
      <c r="FC320" s="93"/>
      <c r="FD320" s="93"/>
      <c r="FE320" s="93"/>
      <c r="FF320" s="93"/>
      <c r="FG320" s="93"/>
      <c r="FH320" s="93"/>
      <c r="FI320" s="93"/>
      <c r="FJ320" s="93"/>
      <c r="FK320" s="93"/>
      <c r="FL320" s="93"/>
      <c r="FM320" s="93"/>
    </row>
    <row r="321" spans="47:169" ht="12.6" customHeight="1" x14ac:dyDescent="0.3"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3"/>
      <c r="BR321" s="93"/>
      <c r="BS321" s="93"/>
      <c r="BT321" s="93"/>
      <c r="BU321" s="93"/>
      <c r="BV321" s="93"/>
      <c r="BW321" s="93"/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  <c r="CJ321" s="93"/>
      <c r="CK321" s="93"/>
      <c r="CL321" s="93"/>
      <c r="CM321" s="93"/>
      <c r="CN321" s="93"/>
      <c r="CO321" s="93"/>
      <c r="CP321" s="93"/>
      <c r="CQ321" s="93"/>
      <c r="CR321" s="93"/>
      <c r="CS321" s="93"/>
      <c r="CT321" s="93"/>
      <c r="CU321" s="93"/>
      <c r="CV321" s="93"/>
      <c r="CW321" s="93"/>
      <c r="CX321" s="93"/>
      <c r="CY321" s="93"/>
      <c r="CZ321" s="93"/>
      <c r="DA321" s="93"/>
      <c r="DB321" s="93"/>
      <c r="DC321" s="93"/>
      <c r="DD321" s="93"/>
      <c r="DE321" s="93"/>
      <c r="DF321" s="93"/>
      <c r="DG321" s="93"/>
      <c r="DH321" s="93"/>
      <c r="DI321" s="93"/>
      <c r="DJ321" s="93"/>
      <c r="DK321" s="93"/>
      <c r="DL321" s="93"/>
      <c r="DM321" s="93"/>
      <c r="DN321" s="93"/>
      <c r="DO321" s="93"/>
      <c r="DP321" s="93"/>
      <c r="DQ321" s="93"/>
      <c r="DR321" s="93"/>
      <c r="DS321" s="93"/>
      <c r="DT321" s="93"/>
      <c r="DU321" s="93"/>
      <c r="DV321" s="93"/>
      <c r="DW321" s="93"/>
      <c r="DX321" s="93"/>
      <c r="DY321" s="93"/>
      <c r="DZ321" s="93"/>
      <c r="EA321" s="93"/>
      <c r="EB321" s="93"/>
      <c r="EC321" s="93"/>
      <c r="ED321" s="93"/>
      <c r="EE321" s="93"/>
      <c r="EF321" s="93"/>
      <c r="EG321" s="93"/>
      <c r="EH321" s="93"/>
      <c r="EI321" s="93"/>
      <c r="EJ321" s="93"/>
      <c r="EK321" s="93"/>
      <c r="EL321" s="93"/>
      <c r="EM321" s="93"/>
      <c r="EN321" s="93"/>
      <c r="EO321" s="93"/>
      <c r="EP321" s="93"/>
      <c r="EQ321" s="93"/>
      <c r="ER321" s="93"/>
      <c r="ES321" s="93"/>
      <c r="ET321" s="93"/>
      <c r="EU321" s="93"/>
      <c r="EV321" s="93"/>
      <c r="EW321" s="93"/>
      <c r="EX321" s="93"/>
      <c r="EY321" s="93"/>
      <c r="EZ321" s="93"/>
      <c r="FA321" s="93"/>
      <c r="FB321" s="93"/>
      <c r="FC321" s="93"/>
      <c r="FD321" s="93"/>
      <c r="FE321" s="93"/>
      <c r="FF321" s="93"/>
      <c r="FG321" s="93"/>
      <c r="FH321" s="93"/>
      <c r="FI321" s="93"/>
      <c r="FJ321" s="93"/>
      <c r="FK321" s="93"/>
      <c r="FL321" s="93"/>
      <c r="FM321" s="93"/>
    </row>
    <row r="322" spans="47:169" ht="12.6" customHeight="1" x14ac:dyDescent="0.3"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3"/>
      <c r="CQ322" s="93"/>
      <c r="CR322" s="93"/>
      <c r="CS322" s="93"/>
      <c r="CT322" s="93"/>
      <c r="CU322" s="93"/>
      <c r="CV322" s="93"/>
      <c r="CW322" s="93"/>
      <c r="CX322" s="93"/>
      <c r="CY322" s="93"/>
      <c r="CZ322" s="93"/>
      <c r="DA322" s="93"/>
      <c r="DB322" s="93"/>
      <c r="DC322" s="93"/>
      <c r="DD322" s="93"/>
      <c r="DE322" s="93"/>
      <c r="DF322" s="93"/>
      <c r="DG322" s="93"/>
      <c r="DH322" s="93"/>
      <c r="DI322" s="93"/>
      <c r="DJ322" s="93"/>
      <c r="DK322" s="93"/>
      <c r="DL322" s="93"/>
      <c r="DM322" s="93"/>
      <c r="DN322" s="93"/>
      <c r="DO322" s="93"/>
      <c r="DP322" s="93"/>
      <c r="DQ322" s="93"/>
      <c r="DR322" s="93"/>
      <c r="DS322" s="93"/>
      <c r="DT322" s="93"/>
      <c r="DU322" s="93"/>
      <c r="DV322" s="93"/>
      <c r="DW322" s="93"/>
      <c r="DX322" s="93"/>
      <c r="DY322" s="93"/>
      <c r="DZ322" s="93"/>
      <c r="EA322" s="93"/>
      <c r="EB322" s="93"/>
      <c r="EC322" s="93"/>
      <c r="ED322" s="93"/>
      <c r="EE322" s="93"/>
      <c r="EF322" s="93"/>
      <c r="EG322" s="93"/>
      <c r="EH322" s="93"/>
      <c r="EI322" s="93"/>
      <c r="EJ322" s="93"/>
      <c r="EK322" s="93"/>
      <c r="EL322" s="93"/>
      <c r="EM322" s="93"/>
      <c r="EN322" s="93"/>
      <c r="EO322" s="93"/>
      <c r="EP322" s="93"/>
      <c r="EQ322" s="93"/>
      <c r="ER322" s="93"/>
      <c r="ES322" s="93"/>
      <c r="ET322" s="93"/>
      <c r="EU322" s="93"/>
      <c r="EV322" s="93"/>
      <c r="EW322" s="93"/>
      <c r="EX322" s="93"/>
      <c r="EY322" s="93"/>
      <c r="EZ322" s="93"/>
      <c r="FA322" s="93"/>
      <c r="FB322" s="93"/>
      <c r="FC322" s="93"/>
      <c r="FD322" s="93"/>
      <c r="FE322" s="93"/>
      <c r="FF322" s="93"/>
      <c r="FG322" s="93"/>
      <c r="FH322" s="93"/>
      <c r="FI322" s="93"/>
      <c r="FJ322" s="93"/>
      <c r="FK322" s="93"/>
      <c r="FL322" s="93"/>
      <c r="FM322" s="93"/>
    </row>
    <row r="323" spans="47:169" ht="12.6" customHeight="1" x14ac:dyDescent="0.3"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93"/>
      <c r="CK323" s="93"/>
      <c r="CL323" s="93"/>
      <c r="CM323" s="93"/>
      <c r="CN323" s="93"/>
      <c r="CO323" s="93"/>
      <c r="CP323" s="93"/>
      <c r="CQ323" s="93"/>
      <c r="CR323" s="93"/>
      <c r="CS323" s="93"/>
      <c r="CT323" s="93"/>
      <c r="CU323" s="93"/>
      <c r="CV323" s="93"/>
      <c r="CW323" s="93"/>
      <c r="CX323" s="93"/>
      <c r="CY323" s="93"/>
      <c r="CZ323" s="93"/>
      <c r="DA323" s="93"/>
      <c r="DB323" s="93"/>
      <c r="DC323" s="93"/>
      <c r="DD323" s="93"/>
      <c r="DE323" s="93"/>
      <c r="DF323" s="93"/>
      <c r="DG323" s="93"/>
      <c r="DH323" s="93"/>
      <c r="DI323" s="93"/>
      <c r="DJ323" s="93"/>
      <c r="DK323" s="93"/>
      <c r="DL323" s="93"/>
      <c r="DM323" s="93"/>
      <c r="DN323" s="93"/>
      <c r="DO323" s="93"/>
      <c r="DP323" s="93"/>
      <c r="DQ323" s="93"/>
      <c r="DR323" s="93"/>
      <c r="DS323" s="93"/>
      <c r="DT323" s="93"/>
      <c r="DU323" s="93"/>
      <c r="DV323" s="93"/>
      <c r="DW323" s="93"/>
      <c r="DX323" s="93"/>
      <c r="DY323" s="93"/>
      <c r="DZ323" s="93"/>
      <c r="EA323" s="93"/>
      <c r="EB323" s="93"/>
      <c r="EC323" s="93"/>
      <c r="ED323" s="93"/>
      <c r="EE323" s="93"/>
      <c r="EF323" s="93"/>
      <c r="EG323" s="93"/>
      <c r="EH323" s="93"/>
      <c r="EI323" s="93"/>
      <c r="EJ323" s="93"/>
      <c r="EK323" s="93"/>
      <c r="EL323" s="93"/>
      <c r="EM323" s="93"/>
      <c r="EN323" s="93"/>
      <c r="EO323" s="93"/>
      <c r="EP323" s="93"/>
      <c r="EQ323" s="93"/>
      <c r="ER323" s="93"/>
      <c r="ES323" s="93"/>
      <c r="ET323" s="93"/>
      <c r="EU323" s="93"/>
      <c r="EV323" s="93"/>
      <c r="EW323" s="93"/>
      <c r="EX323" s="93"/>
      <c r="EY323" s="93"/>
      <c r="EZ323" s="93"/>
      <c r="FA323" s="93"/>
      <c r="FB323" s="93"/>
      <c r="FC323" s="93"/>
      <c r="FD323" s="93"/>
      <c r="FE323" s="93"/>
      <c r="FF323" s="93"/>
      <c r="FG323" s="93"/>
      <c r="FH323" s="93"/>
      <c r="FI323" s="93"/>
      <c r="FJ323" s="93"/>
      <c r="FK323" s="93"/>
      <c r="FL323" s="93"/>
      <c r="FM323" s="93"/>
    </row>
    <row r="324" spans="47:169" ht="12.6" customHeight="1" x14ac:dyDescent="0.3"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3"/>
      <c r="BG324" s="9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  <c r="BT324" s="93"/>
      <c r="BU324" s="93"/>
      <c r="BV324" s="93"/>
      <c r="BW324" s="93"/>
      <c r="BX324" s="93"/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  <c r="CI324" s="93"/>
      <c r="CJ324" s="93"/>
      <c r="CK324" s="93"/>
      <c r="CL324" s="93"/>
      <c r="CM324" s="93"/>
      <c r="CN324" s="93"/>
      <c r="CO324" s="93"/>
      <c r="CP324" s="93"/>
      <c r="CQ324" s="93"/>
      <c r="CR324" s="93"/>
      <c r="CS324" s="93"/>
      <c r="CT324" s="93"/>
      <c r="CU324" s="93"/>
      <c r="CV324" s="93"/>
      <c r="CW324" s="93"/>
      <c r="CX324" s="93"/>
      <c r="CY324" s="93"/>
      <c r="CZ324" s="93"/>
      <c r="DA324" s="93"/>
      <c r="DB324" s="93"/>
      <c r="DC324" s="93"/>
      <c r="DD324" s="93"/>
      <c r="DE324" s="93"/>
      <c r="DF324" s="93"/>
      <c r="DG324" s="93"/>
      <c r="DH324" s="93"/>
      <c r="DI324" s="93"/>
      <c r="DJ324" s="93"/>
      <c r="DK324" s="93"/>
      <c r="DL324" s="93"/>
      <c r="DM324" s="93"/>
      <c r="DN324" s="93"/>
      <c r="DO324" s="93"/>
      <c r="DP324" s="93"/>
      <c r="DQ324" s="93"/>
      <c r="DR324" s="93"/>
      <c r="DS324" s="93"/>
      <c r="DT324" s="93"/>
      <c r="DU324" s="93"/>
      <c r="DV324" s="93"/>
      <c r="DW324" s="93"/>
      <c r="DX324" s="93"/>
      <c r="DY324" s="93"/>
      <c r="DZ324" s="93"/>
      <c r="EA324" s="93"/>
      <c r="EB324" s="93"/>
      <c r="EC324" s="93"/>
      <c r="ED324" s="93"/>
      <c r="EE324" s="93"/>
      <c r="EF324" s="93"/>
      <c r="EG324" s="93"/>
      <c r="EH324" s="93"/>
      <c r="EI324" s="93"/>
      <c r="EJ324" s="93"/>
      <c r="EK324" s="93"/>
      <c r="EL324" s="93"/>
      <c r="EM324" s="93"/>
      <c r="EN324" s="93"/>
      <c r="EO324" s="93"/>
      <c r="EP324" s="93"/>
      <c r="EQ324" s="93"/>
      <c r="ER324" s="93"/>
      <c r="ES324" s="93"/>
      <c r="ET324" s="93"/>
      <c r="EU324" s="93"/>
      <c r="EV324" s="93"/>
      <c r="EW324" s="93"/>
      <c r="EX324" s="93"/>
      <c r="EY324" s="93"/>
      <c r="EZ324" s="93"/>
      <c r="FA324" s="93"/>
      <c r="FB324" s="93"/>
      <c r="FC324" s="93"/>
      <c r="FD324" s="93"/>
      <c r="FE324" s="93"/>
      <c r="FF324" s="93"/>
      <c r="FG324" s="93"/>
      <c r="FH324" s="93"/>
      <c r="FI324" s="93"/>
      <c r="FJ324" s="93"/>
      <c r="FK324" s="93"/>
      <c r="FL324" s="93"/>
      <c r="FM324" s="93"/>
    </row>
    <row r="325" spans="47:169" ht="12.6" customHeight="1" x14ac:dyDescent="0.3"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3"/>
      <c r="BG325" s="9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  <c r="CJ325" s="93"/>
      <c r="CK325" s="93"/>
      <c r="CL325" s="93"/>
      <c r="CM325" s="93"/>
      <c r="CN325" s="93"/>
      <c r="CO325" s="93"/>
      <c r="CP325" s="93"/>
      <c r="CQ325" s="93"/>
      <c r="CR325" s="93"/>
      <c r="CS325" s="93"/>
      <c r="CT325" s="93"/>
      <c r="CU325" s="93"/>
      <c r="CV325" s="93"/>
      <c r="CW325" s="93"/>
      <c r="CX325" s="93"/>
      <c r="CY325" s="93"/>
      <c r="CZ325" s="93"/>
      <c r="DA325" s="93"/>
      <c r="DB325" s="93"/>
      <c r="DC325" s="93"/>
      <c r="DD325" s="93"/>
      <c r="DE325" s="93"/>
      <c r="DF325" s="93"/>
      <c r="DG325" s="93"/>
      <c r="DH325" s="93"/>
      <c r="DI325" s="93"/>
      <c r="DJ325" s="93"/>
      <c r="DK325" s="93"/>
      <c r="DL325" s="93"/>
      <c r="DM325" s="93"/>
      <c r="DN325" s="93"/>
      <c r="DO325" s="93"/>
      <c r="DP325" s="93"/>
      <c r="DQ325" s="93"/>
      <c r="DR325" s="93"/>
      <c r="DS325" s="93"/>
      <c r="DT325" s="93"/>
      <c r="DU325" s="93"/>
      <c r="DV325" s="93"/>
      <c r="DW325" s="93"/>
      <c r="DX325" s="93"/>
      <c r="DY325" s="93"/>
      <c r="DZ325" s="93"/>
      <c r="EA325" s="93"/>
      <c r="EB325" s="93"/>
      <c r="EC325" s="93"/>
      <c r="ED325" s="93"/>
      <c r="EE325" s="93"/>
      <c r="EF325" s="93"/>
      <c r="EG325" s="93"/>
      <c r="EH325" s="93"/>
      <c r="EI325" s="93"/>
      <c r="EJ325" s="93"/>
      <c r="EK325" s="93"/>
      <c r="EL325" s="93"/>
      <c r="EM325" s="93"/>
      <c r="EN325" s="93"/>
      <c r="EO325" s="93"/>
      <c r="EP325" s="93"/>
      <c r="EQ325" s="93"/>
      <c r="ER325" s="93"/>
      <c r="ES325" s="93"/>
      <c r="ET325" s="93"/>
      <c r="EU325" s="93"/>
      <c r="EV325" s="93"/>
      <c r="EW325" s="93"/>
      <c r="EX325" s="93"/>
      <c r="EY325" s="93"/>
      <c r="EZ325" s="93"/>
      <c r="FA325" s="93"/>
      <c r="FB325" s="93"/>
      <c r="FC325" s="93"/>
      <c r="FD325" s="93"/>
      <c r="FE325" s="93"/>
      <c r="FF325" s="93"/>
      <c r="FG325" s="93"/>
      <c r="FH325" s="93"/>
      <c r="FI325" s="93"/>
      <c r="FJ325" s="93"/>
      <c r="FK325" s="93"/>
      <c r="FL325" s="93"/>
      <c r="FM325" s="93"/>
    </row>
    <row r="326" spans="47:169" ht="12.6" customHeight="1" x14ac:dyDescent="0.3"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3"/>
      <c r="BG326" s="93"/>
      <c r="BH326" s="93"/>
      <c r="BI326" s="93"/>
      <c r="BJ326" s="93"/>
      <c r="BK326" s="93"/>
      <c r="BL326" s="93"/>
      <c r="BM326" s="93"/>
      <c r="BN326" s="93"/>
      <c r="BO326" s="93"/>
      <c r="BP326" s="93"/>
      <c r="BQ326" s="93"/>
      <c r="BR326" s="93"/>
      <c r="BS326" s="93"/>
      <c r="BT326" s="93"/>
      <c r="BU326" s="93"/>
      <c r="BV326" s="93"/>
      <c r="BW326" s="93"/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  <c r="CI326" s="93"/>
      <c r="CJ326" s="93"/>
      <c r="CK326" s="93"/>
      <c r="CL326" s="93"/>
      <c r="CM326" s="93"/>
      <c r="CN326" s="93"/>
      <c r="CO326" s="93"/>
      <c r="CP326" s="93"/>
      <c r="CQ326" s="93"/>
      <c r="CR326" s="93"/>
      <c r="CS326" s="93"/>
      <c r="CT326" s="93"/>
      <c r="CU326" s="93"/>
      <c r="CV326" s="93"/>
      <c r="CW326" s="93"/>
      <c r="CX326" s="93"/>
      <c r="CY326" s="93"/>
      <c r="CZ326" s="93"/>
      <c r="DA326" s="93"/>
      <c r="DB326" s="93"/>
      <c r="DC326" s="93"/>
      <c r="DD326" s="93"/>
      <c r="DE326" s="93"/>
      <c r="DF326" s="93"/>
      <c r="DG326" s="93"/>
      <c r="DH326" s="93"/>
      <c r="DI326" s="93"/>
      <c r="DJ326" s="93"/>
      <c r="DK326" s="93"/>
      <c r="DL326" s="93"/>
      <c r="DM326" s="93"/>
      <c r="DN326" s="93"/>
      <c r="DO326" s="93"/>
      <c r="DP326" s="93"/>
      <c r="DQ326" s="93"/>
      <c r="DR326" s="93"/>
      <c r="DS326" s="93"/>
      <c r="DT326" s="93"/>
      <c r="DU326" s="93"/>
      <c r="DV326" s="93"/>
      <c r="DW326" s="93"/>
      <c r="DX326" s="93"/>
      <c r="DY326" s="93"/>
      <c r="DZ326" s="93"/>
      <c r="EA326" s="93"/>
      <c r="EB326" s="93"/>
      <c r="EC326" s="93"/>
      <c r="ED326" s="93"/>
      <c r="EE326" s="93"/>
      <c r="EF326" s="93"/>
      <c r="EG326" s="93"/>
      <c r="EH326" s="93"/>
      <c r="EI326" s="93"/>
      <c r="EJ326" s="93"/>
      <c r="EK326" s="93"/>
      <c r="EL326" s="93"/>
      <c r="EM326" s="93"/>
      <c r="EN326" s="93"/>
      <c r="EO326" s="93"/>
      <c r="EP326" s="93"/>
      <c r="EQ326" s="93"/>
      <c r="ER326" s="93"/>
      <c r="ES326" s="93"/>
      <c r="ET326" s="93"/>
      <c r="EU326" s="93"/>
      <c r="EV326" s="93"/>
      <c r="EW326" s="93"/>
      <c r="EX326" s="93"/>
      <c r="EY326" s="93"/>
      <c r="EZ326" s="93"/>
      <c r="FA326" s="93"/>
      <c r="FB326" s="93"/>
      <c r="FC326" s="93"/>
      <c r="FD326" s="93"/>
      <c r="FE326" s="93"/>
      <c r="FF326" s="93"/>
      <c r="FG326" s="93"/>
      <c r="FH326" s="93"/>
      <c r="FI326" s="93"/>
      <c r="FJ326" s="93"/>
      <c r="FK326" s="93"/>
      <c r="FL326" s="93"/>
      <c r="FM326" s="93"/>
    </row>
    <row r="327" spans="47:169" ht="12.6" customHeight="1" x14ac:dyDescent="0.3"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3"/>
      <c r="BG327" s="93"/>
      <c r="BH327" s="93"/>
      <c r="BI327" s="93"/>
      <c r="BJ327" s="93"/>
      <c r="BK327" s="93"/>
      <c r="BL327" s="93"/>
      <c r="BM327" s="93"/>
      <c r="BN327" s="93"/>
      <c r="BO327" s="93"/>
      <c r="BP327" s="93"/>
      <c r="BQ327" s="93"/>
      <c r="BR327" s="93"/>
      <c r="BS327" s="93"/>
      <c r="BT327" s="93"/>
      <c r="BU327" s="93"/>
      <c r="BV327" s="93"/>
      <c r="BW327" s="93"/>
      <c r="BX327" s="93"/>
      <c r="BY327" s="93"/>
      <c r="BZ327" s="93"/>
      <c r="CA327" s="93"/>
      <c r="CB327" s="93"/>
      <c r="CC327" s="93"/>
      <c r="CD327" s="93"/>
      <c r="CE327" s="93"/>
      <c r="CF327" s="93"/>
      <c r="CG327" s="93"/>
      <c r="CH327" s="93"/>
      <c r="CI327" s="93"/>
      <c r="CJ327" s="93"/>
      <c r="CK327" s="93"/>
      <c r="CL327" s="93"/>
      <c r="CM327" s="93"/>
      <c r="CN327" s="93"/>
      <c r="CO327" s="93"/>
      <c r="CP327" s="93"/>
      <c r="CQ327" s="93"/>
      <c r="CR327" s="93"/>
      <c r="CS327" s="93"/>
      <c r="CT327" s="93"/>
      <c r="CU327" s="93"/>
      <c r="CV327" s="93"/>
      <c r="CW327" s="93"/>
      <c r="CX327" s="93"/>
      <c r="CY327" s="93"/>
      <c r="CZ327" s="93"/>
      <c r="DA327" s="93"/>
      <c r="DB327" s="93"/>
      <c r="DC327" s="93"/>
      <c r="DD327" s="93"/>
      <c r="DE327" s="93"/>
      <c r="DF327" s="93"/>
      <c r="DG327" s="93"/>
      <c r="DH327" s="93"/>
      <c r="DI327" s="93"/>
      <c r="DJ327" s="93"/>
      <c r="DK327" s="93"/>
      <c r="DL327" s="93"/>
      <c r="DM327" s="93"/>
      <c r="DN327" s="93"/>
      <c r="DO327" s="93"/>
      <c r="DP327" s="93"/>
      <c r="DQ327" s="93"/>
      <c r="DR327" s="93"/>
      <c r="DS327" s="93"/>
      <c r="DT327" s="93"/>
      <c r="DU327" s="93"/>
      <c r="DV327" s="93"/>
      <c r="DW327" s="93"/>
      <c r="DX327" s="93"/>
      <c r="DY327" s="93"/>
      <c r="DZ327" s="93"/>
      <c r="EA327" s="93"/>
      <c r="EB327" s="93"/>
      <c r="EC327" s="93"/>
      <c r="ED327" s="93"/>
      <c r="EE327" s="93"/>
      <c r="EF327" s="93"/>
      <c r="EG327" s="93"/>
      <c r="EH327" s="93"/>
      <c r="EI327" s="93"/>
      <c r="EJ327" s="93"/>
      <c r="EK327" s="93"/>
      <c r="EL327" s="93"/>
      <c r="EM327" s="93"/>
      <c r="EN327" s="93"/>
      <c r="EO327" s="93"/>
      <c r="EP327" s="93"/>
      <c r="EQ327" s="93"/>
      <c r="ER327" s="93"/>
      <c r="ES327" s="93"/>
      <c r="ET327" s="93"/>
      <c r="EU327" s="93"/>
      <c r="EV327" s="93"/>
      <c r="EW327" s="93"/>
      <c r="EX327" s="93"/>
      <c r="EY327" s="93"/>
      <c r="EZ327" s="93"/>
      <c r="FA327" s="93"/>
      <c r="FB327" s="93"/>
      <c r="FC327" s="93"/>
      <c r="FD327" s="93"/>
      <c r="FE327" s="93"/>
      <c r="FF327" s="93"/>
      <c r="FG327" s="93"/>
      <c r="FH327" s="93"/>
      <c r="FI327" s="93"/>
      <c r="FJ327" s="93"/>
      <c r="FK327" s="93"/>
      <c r="FL327" s="93"/>
      <c r="FM327" s="93"/>
    </row>
    <row r="328" spans="47:169" ht="12.6" customHeight="1" x14ac:dyDescent="0.3"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3"/>
      <c r="BS328" s="93"/>
      <c r="BT328" s="93"/>
      <c r="BU328" s="93"/>
      <c r="BV328" s="93"/>
      <c r="BW328" s="93"/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  <c r="CI328" s="93"/>
      <c r="CJ328" s="93"/>
      <c r="CK328" s="93"/>
      <c r="CL328" s="93"/>
      <c r="CM328" s="93"/>
      <c r="CN328" s="93"/>
      <c r="CO328" s="93"/>
      <c r="CP328" s="93"/>
      <c r="CQ328" s="93"/>
      <c r="CR328" s="93"/>
      <c r="CS328" s="93"/>
      <c r="CT328" s="93"/>
      <c r="CU328" s="93"/>
      <c r="CV328" s="93"/>
      <c r="CW328" s="93"/>
      <c r="CX328" s="93"/>
      <c r="CY328" s="93"/>
      <c r="CZ328" s="93"/>
      <c r="DA328" s="93"/>
      <c r="DB328" s="93"/>
      <c r="DC328" s="93"/>
      <c r="DD328" s="93"/>
      <c r="DE328" s="93"/>
      <c r="DF328" s="93"/>
      <c r="DG328" s="93"/>
      <c r="DH328" s="93"/>
      <c r="DI328" s="93"/>
      <c r="DJ328" s="93"/>
      <c r="DK328" s="93"/>
      <c r="DL328" s="93"/>
      <c r="DM328" s="93"/>
      <c r="DN328" s="93"/>
      <c r="DO328" s="93"/>
      <c r="DP328" s="93"/>
      <c r="DQ328" s="93"/>
      <c r="DR328" s="93"/>
      <c r="DS328" s="93"/>
      <c r="DT328" s="93"/>
      <c r="DU328" s="93"/>
      <c r="DV328" s="93"/>
      <c r="DW328" s="93"/>
      <c r="DX328" s="93"/>
      <c r="DY328" s="93"/>
      <c r="DZ328" s="93"/>
      <c r="EA328" s="93"/>
      <c r="EB328" s="93"/>
      <c r="EC328" s="93"/>
      <c r="ED328" s="93"/>
      <c r="EE328" s="93"/>
      <c r="EF328" s="93"/>
      <c r="EG328" s="93"/>
      <c r="EH328" s="93"/>
      <c r="EI328" s="93"/>
      <c r="EJ328" s="93"/>
      <c r="EK328" s="93"/>
      <c r="EL328" s="93"/>
      <c r="EM328" s="93"/>
      <c r="EN328" s="93"/>
      <c r="EO328" s="93"/>
      <c r="EP328" s="93"/>
      <c r="EQ328" s="93"/>
      <c r="ER328" s="93"/>
      <c r="ES328" s="93"/>
      <c r="ET328" s="93"/>
      <c r="EU328" s="93"/>
      <c r="EV328" s="93"/>
      <c r="EW328" s="93"/>
      <c r="EX328" s="93"/>
      <c r="EY328" s="93"/>
      <c r="EZ328" s="93"/>
      <c r="FA328" s="93"/>
      <c r="FB328" s="93"/>
      <c r="FC328" s="93"/>
      <c r="FD328" s="93"/>
      <c r="FE328" s="93"/>
      <c r="FF328" s="93"/>
      <c r="FG328" s="93"/>
      <c r="FH328" s="93"/>
      <c r="FI328" s="93"/>
      <c r="FJ328" s="93"/>
      <c r="FK328" s="93"/>
      <c r="FL328" s="93"/>
      <c r="FM328" s="93"/>
    </row>
    <row r="329" spans="47:169" ht="12.6" customHeight="1" x14ac:dyDescent="0.3"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  <c r="BG329" s="93"/>
      <c r="BH329" s="93"/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  <c r="CJ329" s="93"/>
      <c r="CK329" s="93"/>
      <c r="CL329" s="93"/>
      <c r="CM329" s="93"/>
      <c r="CN329" s="93"/>
      <c r="CO329" s="93"/>
      <c r="CP329" s="93"/>
      <c r="CQ329" s="93"/>
      <c r="CR329" s="93"/>
      <c r="CS329" s="93"/>
      <c r="CT329" s="93"/>
      <c r="CU329" s="93"/>
      <c r="CV329" s="93"/>
      <c r="CW329" s="93"/>
      <c r="CX329" s="93"/>
      <c r="CY329" s="93"/>
      <c r="CZ329" s="93"/>
      <c r="DA329" s="93"/>
      <c r="DB329" s="93"/>
      <c r="DC329" s="93"/>
      <c r="DD329" s="93"/>
      <c r="DE329" s="93"/>
      <c r="DF329" s="93"/>
      <c r="DG329" s="93"/>
      <c r="DH329" s="93"/>
      <c r="DI329" s="93"/>
      <c r="DJ329" s="93"/>
      <c r="DK329" s="93"/>
      <c r="DL329" s="93"/>
      <c r="DM329" s="93"/>
      <c r="DN329" s="93"/>
      <c r="DO329" s="93"/>
      <c r="DP329" s="93"/>
      <c r="DQ329" s="93"/>
      <c r="DR329" s="93"/>
      <c r="DS329" s="93"/>
      <c r="DT329" s="93"/>
      <c r="DU329" s="93"/>
      <c r="DV329" s="93"/>
      <c r="DW329" s="93"/>
      <c r="DX329" s="93"/>
      <c r="DY329" s="93"/>
      <c r="DZ329" s="93"/>
      <c r="EA329" s="93"/>
      <c r="EB329" s="93"/>
      <c r="EC329" s="93"/>
      <c r="ED329" s="93"/>
      <c r="EE329" s="93"/>
      <c r="EF329" s="93"/>
      <c r="EG329" s="93"/>
      <c r="EH329" s="93"/>
      <c r="EI329" s="93"/>
      <c r="EJ329" s="93"/>
      <c r="EK329" s="93"/>
      <c r="EL329" s="93"/>
      <c r="EM329" s="93"/>
      <c r="EN329" s="93"/>
      <c r="EO329" s="93"/>
      <c r="EP329" s="93"/>
      <c r="EQ329" s="93"/>
      <c r="ER329" s="93"/>
      <c r="ES329" s="93"/>
      <c r="ET329" s="93"/>
      <c r="EU329" s="93"/>
      <c r="EV329" s="93"/>
      <c r="EW329" s="93"/>
      <c r="EX329" s="93"/>
      <c r="EY329" s="93"/>
      <c r="EZ329" s="93"/>
      <c r="FA329" s="93"/>
      <c r="FB329" s="93"/>
      <c r="FC329" s="93"/>
      <c r="FD329" s="93"/>
      <c r="FE329" s="93"/>
      <c r="FF329" s="93"/>
      <c r="FG329" s="93"/>
      <c r="FH329" s="93"/>
      <c r="FI329" s="93"/>
      <c r="FJ329" s="93"/>
      <c r="FK329" s="93"/>
      <c r="FL329" s="93"/>
      <c r="FM329" s="93"/>
    </row>
    <row r="330" spans="47:169" ht="12.6" customHeight="1" x14ac:dyDescent="0.3"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  <c r="CJ330" s="93"/>
      <c r="CK330" s="93"/>
      <c r="CL330" s="93"/>
      <c r="CM330" s="93"/>
      <c r="CN330" s="93"/>
      <c r="CO330" s="93"/>
      <c r="CP330" s="93"/>
      <c r="CQ330" s="93"/>
      <c r="CR330" s="93"/>
      <c r="CS330" s="93"/>
      <c r="CT330" s="93"/>
      <c r="CU330" s="93"/>
      <c r="CV330" s="93"/>
      <c r="CW330" s="93"/>
      <c r="CX330" s="93"/>
      <c r="CY330" s="93"/>
      <c r="CZ330" s="93"/>
      <c r="DA330" s="93"/>
      <c r="DB330" s="93"/>
      <c r="DC330" s="93"/>
      <c r="DD330" s="93"/>
      <c r="DE330" s="93"/>
      <c r="DF330" s="93"/>
      <c r="DG330" s="93"/>
      <c r="DH330" s="93"/>
      <c r="DI330" s="93"/>
      <c r="DJ330" s="93"/>
      <c r="DK330" s="93"/>
      <c r="DL330" s="93"/>
      <c r="DM330" s="93"/>
      <c r="DN330" s="93"/>
      <c r="DO330" s="93"/>
      <c r="DP330" s="93"/>
      <c r="DQ330" s="93"/>
      <c r="DR330" s="93"/>
      <c r="DS330" s="93"/>
      <c r="DT330" s="93"/>
      <c r="DU330" s="93"/>
      <c r="DV330" s="93"/>
      <c r="DW330" s="93"/>
      <c r="DX330" s="93"/>
      <c r="DY330" s="93"/>
      <c r="DZ330" s="93"/>
      <c r="EA330" s="93"/>
      <c r="EB330" s="93"/>
      <c r="EC330" s="93"/>
      <c r="ED330" s="93"/>
      <c r="EE330" s="93"/>
      <c r="EF330" s="93"/>
      <c r="EG330" s="93"/>
      <c r="EH330" s="93"/>
      <c r="EI330" s="93"/>
      <c r="EJ330" s="93"/>
      <c r="EK330" s="93"/>
      <c r="EL330" s="93"/>
      <c r="EM330" s="93"/>
      <c r="EN330" s="93"/>
      <c r="EO330" s="93"/>
      <c r="EP330" s="93"/>
      <c r="EQ330" s="93"/>
      <c r="ER330" s="93"/>
      <c r="ES330" s="93"/>
      <c r="ET330" s="93"/>
      <c r="EU330" s="93"/>
      <c r="EV330" s="93"/>
      <c r="EW330" s="93"/>
      <c r="EX330" s="93"/>
      <c r="EY330" s="93"/>
      <c r="EZ330" s="93"/>
      <c r="FA330" s="93"/>
      <c r="FB330" s="93"/>
      <c r="FC330" s="93"/>
      <c r="FD330" s="93"/>
      <c r="FE330" s="93"/>
      <c r="FF330" s="93"/>
      <c r="FG330" s="93"/>
      <c r="FH330" s="93"/>
      <c r="FI330" s="93"/>
      <c r="FJ330" s="93"/>
      <c r="FK330" s="93"/>
      <c r="FL330" s="93"/>
      <c r="FM330" s="93"/>
    </row>
    <row r="331" spans="47:169" ht="12.6" customHeight="1" x14ac:dyDescent="0.3"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93"/>
      <c r="CK331" s="93"/>
      <c r="CL331" s="93"/>
      <c r="CM331" s="93"/>
      <c r="CN331" s="93"/>
      <c r="CO331" s="93"/>
      <c r="CP331" s="93"/>
      <c r="CQ331" s="93"/>
      <c r="CR331" s="93"/>
      <c r="CS331" s="93"/>
      <c r="CT331" s="93"/>
      <c r="CU331" s="93"/>
      <c r="CV331" s="93"/>
      <c r="CW331" s="93"/>
      <c r="CX331" s="93"/>
      <c r="CY331" s="93"/>
      <c r="CZ331" s="93"/>
      <c r="DA331" s="93"/>
      <c r="DB331" s="93"/>
      <c r="DC331" s="93"/>
      <c r="DD331" s="93"/>
      <c r="DE331" s="93"/>
      <c r="DF331" s="93"/>
      <c r="DG331" s="93"/>
      <c r="DH331" s="93"/>
      <c r="DI331" s="93"/>
      <c r="DJ331" s="93"/>
      <c r="DK331" s="93"/>
      <c r="DL331" s="93"/>
      <c r="DM331" s="93"/>
      <c r="DN331" s="93"/>
      <c r="DO331" s="93"/>
      <c r="DP331" s="93"/>
      <c r="DQ331" s="93"/>
      <c r="DR331" s="93"/>
      <c r="DS331" s="93"/>
      <c r="DT331" s="93"/>
      <c r="DU331" s="93"/>
      <c r="DV331" s="93"/>
      <c r="DW331" s="93"/>
      <c r="DX331" s="93"/>
      <c r="DY331" s="93"/>
      <c r="DZ331" s="93"/>
      <c r="EA331" s="93"/>
      <c r="EB331" s="93"/>
      <c r="EC331" s="93"/>
      <c r="ED331" s="93"/>
      <c r="EE331" s="93"/>
      <c r="EF331" s="93"/>
      <c r="EG331" s="93"/>
      <c r="EH331" s="93"/>
      <c r="EI331" s="93"/>
      <c r="EJ331" s="93"/>
      <c r="EK331" s="93"/>
      <c r="EL331" s="93"/>
      <c r="EM331" s="93"/>
      <c r="EN331" s="93"/>
      <c r="EO331" s="93"/>
      <c r="EP331" s="93"/>
      <c r="EQ331" s="93"/>
      <c r="ER331" s="93"/>
      <c r="ES331" s="93"/>
      <c r="ET331" s="93"/>
      <c r="EU331" s="93"/>
      <c r="EV331" s="93"/>
      <c r="EW331" s="93"/>
      <c r="EX331" s="93"/>
      <c r="EY331" s="93"/>
      <c r="EZ331" s="93"/>
      <c r="FA331" s="93"/>
      <c r="FB331" s="93"/>
      <c r="FC331" s="93"/>
      <c r="FD331" s="93"/>
      <c r="FE331" s="93"/>
      <c r="FF331" s="93"/>
      <c r="FG331" s="93"/>
      <c r="FH331" s="93"/>
      <c r="FI331" s="93"/>
      <c r="FJ331" s="93"/>
      <c r="FK331" s="93"/>
      <c r="FL331" s="93"/>
      <c r="FM331" s="93"/>
    </row>
    <row r="332" spans="47:169" ht="12.6" customHeight="1" x14ac:dyDescent="0.3"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3"/>
      <c r="BG332" s="93"/>
      <c r="BH332" s="93"/>
      <c r="BI332" s="93"/>
      <c r="BJ332" s="93"/>
      <c r="BK332" s="93"/>
      <c r="BL332" s="93"/>
      <c r="BM332" s="93"/>
      <c r="BN332" s="93"/>
      <c r="BO332" s="93"/>
      <c r="BP332" s="93"/>
      <c r="BQ332" s="93"/>
      <c r="BR332" s="93"/>
      <c r="BS332" s="93"/>
      <c r="BT332" s="93"/>
      <c r="BU332" s="93"/>
      <c r="BV332" s="93"/>
      <c r="BW332" s="93"/>
      <c r="BX332" s="93"/>
      <c r="BY332" s="93"/>
      <c r="BZ332" s="93"/>
      <c r="CA332" s="93"/>
      <c r="CB332" s="93"/>
      <c r="CC332" s="93"/>
      <c r="CD332" s="93"/>
      <c r="CE332" s="93"/>
      <c r="CF332" s="93"/>
      <c r="CG332" s="93"/>
      <c r="CH332" s="93"/>
      <c r="CI332" s="93"/>
      <c r="CJ332" s="93"/>
      <c r="CK332" s="93"/>
      <c r="CL332" s="93"/>
      <c r="CM332" s="93"/>
      <c r="CN332" s="93"/>
      <c r="CO332" s="93"/>
      <c r="CP332" s="93"/>
      <c r="CQ332" s="93"/>
      <c r="CR332" s="93"/>
      <c r="CS332" s="93"/>
      <c r="CT332" s="93"/>
      <c r="CU332" s="93"/>
      <c r="CV332" s="93"/>
      <c r="CW332" s="93"/>
      <c r="CX332" s="93"/>
      <c r="CY332" s="93"/>
      <c r="CZ332" s="93"/>
      <c r="DA332" s="93"/>
      <c r="DB332" s="93"/>
      <c r="DC332" s="93"/>
      <c r="DD332" s="93"/>
      <c r="DE332" s="93"/>
      <c r="DF332" s="93"/>
      <c r="DG332" s="93"/>
      <c r="DH332" s="93"/>
      <c r="DI332" s="93"/>
      <c r="DJ332" s="93"/>
      <c r="DK332" s="93"/>
      <c r="DL332" s="93"/>
      <c r="DM332" s="93"/>
      <c r="DN332" s="93"/>
      <c r="DO332" s="93"/>
      <c r="DP332" s="93"/>
      <c r="DQ332" s="93"/>
      <c r="DR332" s="93"/>
      <c r="DS332" s="93"/>
      <c r="DT332" s="93"/>
      <c r="DU332" s="93"/>
      <c r="DV332" s="93"/>
      <c r="DW332" s="93"/>
      <c r="DX332" s="93"/>
      <c r="DY332" s="93"/>
      <c r="DZ332" s="93"/>
      <c r="EA332" s="93"/>
      <c r="EB332" s="93"/>
      <c r="EC332" s="93"/>
      <c r="ED332" s="93"/>
      <c r="EE332" s="93"/>
      <c r="EF332" s="93"/>
      <c r="EG332" s="93"/>
      <c r="EH332" s="93"/>
      <c r="EI332" s="93"/>
      <c r="EJ332" s="93"/>
      <c r="EK332" s="93"/>
      <c r="EL332" s="93"/>
      <c r="EM332" s="93"/>
      <c r="EN332" s="93"/>
      <c r="EO332" s="93"/>
      <c r="EP332" s="93"/>
      <c r="EQ332" s="93"/>
      <c r="ER332" s="93"/>
      <c r="ES332" s="93"/>
      <c r="ET332" s="93"/>
      <c r="EU332" s="93"/>
      <c r="EV332" s="93"/>
      <c r="EW332" s="93"/>
      <c r="EX332" s="93"/>
      <c r="EY332" s="93"/>
      <c r="EZ332" s="93"/>
      <c r="FA332" s="93"/>
      <c r="FB332" s="93"/>
      <c r="FC332" s="93"/>
      <c r="FD332" s="93"/>
      <c r="FE332" s="93"/>
      <c r="FF332" s="93"/>
      <c r="FG332" s="93"/>
      <c r="FH332" s="93"/>
      <c r="FI332" s="93"/>
      <c r="FJ332" s="93"/>
      <c r="FK332" s="93"/>
      <c r="FL332" s="93"/>
      <c r="FM332" s="93"/>
    </row>
    <row r="333" spans="47:169" ht="12.6" customHeight="1" x14ac:dyDescent="0.3"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H333" s="93"/>
      <c r="BI333" s="93"/>
      <c r="BJ333" s="93"/>
      <c r="BK333" s="93"/>
      <c r="BL333" s="93"/>
      <c r="BM333" s="93"/>
      <c r="BN333" s="93"/>
      <c r="BO333" s="93"/>
      <c r="BP333" s="93"/>
      <c r="BQ333" s="93"/>
      <c r="BR333" s="93"/>
      <c r="BS333" s="93"/>
      <c r="BT333" s="93"/>
      <c r="BU333" s="93"/>
      <c r="BV333" s="93"/>
      <c r="BW333" s="93"/>
      <c r="BX333" s="93"/>
      <c r="BY333" s="93"/>
      <c r="BZ333" s="93"/>
      <c r="CA333" s="93"/>
      <c r="CB333" s="93"/>
      <c r="CC333" s="93"/>
      <c r="CD333" s="93"/>
      <c r="CE333" s="93"/>
      <c r="CF333" s="93"/>
      <c r="CG333" s="93"/>
      <c r="CH333" s="93"/>
      <c r="CI333" s="93"/>
      <c r="CJ333" s="93"/>
      <c r="CK333" s="93"/>
      <c r="CL333" s="93"/>
      <c r="CM333" s="93"/>
      <c r="CN333" s="93"/>
      <c r="CO333" s="93"/>
      <c r="CP333" s="93"/>
      <c r="CQ333" s="93"/>
      <c r="CR333" s="93"/>
      <c r="CS333" s="93"/>
      <c r="CT333" s="93"/>
      <c r="CU333" s="93"/>
      <c r="CV333" s="93"/>
      <c r="CW333" s="93"/>
      <c r="CX333" s="93"/>
      <c r="CY333" s="93"/>
      <c r="CZ333" s="93"/>
      <c r="DA333" s="93"/>
      <c r="DB333" s="93"/>
      <c r="DC333" s="93"/>
      <c r="DD333" s="93"/>
      <c r="DE333" s="93"/>
      <c r="DF333" s="93"/>
      <c r="DG333" s="93"/>
      <c r="DH333" s="93"/>
      <c r="DI333" s="93"/>
      <c r="DJ333" s="93"/>
      <c r="DK333" s="93"/>
      <c r="DL333" s="93"/>
      <c r="DM333" s="93"/>
      <c r="DN333" s="93"/>
      <c r="DO333" s="93"/>
      <c r="DP333" s="93"/>
      <c r="DQ333" s="93"/>
      <c r="DR333" s="93"/>
      <c r="DS333" s="93"/>
      <c r="DT333" s="93"/>
      <c r="DU333" s="93"/>
      <c r="DV333" s="93"/>
      <c r="DW333" s="93"/>
      <c r="DX333" s="93"/>
      <c r="DY333" s="93"/>
      <c r="DZ333" s="93"/>
      <c r="EA333" s="93"/>
      <c r="EB333" s="93"/>
      <c r="EC333" s="93"/>
      <c r="ED333" s="93"/>
      <c r="EE333" s="93"/>
      <c r="EF333" s="93"/>
      <c r="EG333" s="93"/>
      <c r="EH333" s="93"/>
      <c r="EI333" s="93"/>
      <c r="EJ333" s="93"/>
      <c r="EK333" s="93"/>
      <c r="EL333" s="93"/>
      <c r="EM333" s="93"/>
      <c r="EN333" s="93"/>
      <c r="EO333" s="93"/>
      <c r="EP333" s="93"/>
      <c r="EQ333" s="93"/>
      <c r="ER333" s="93"/>
      <c r="ES333" s="93"/>
      <c r="ET333" s="93"/>
      <c r="EU333" s="93"/>
      <c r="EV333" s="93"/>
      <c r="EW333" s="93"/>
      <c r="EX333" s="93"/>
      <c r="EY333" s="93"/>
      <c r="EZ333" s="93"/>
      <c r="FA333" s="93"/>
      <c r="FB333" s="93"/>
      <c r="FC333" s="93"/>
      <c r="FD333" s="93"/>
      <c r="FE333" s="93"/>
      <c r="FF333" s="93"/>
      <c r="FG333" s="93"/>
      <c r="FH333" s="93"/>
      <c r="FI333" s="93"/>
      <c r="FJ333" s="93"/>
      <c r="FK333" s="93"/>
      <c r="FL333" s="93"/>
      <c r="FM333" s="93"/>
    </row>
    <row r="334" spans="47:169" ht="12.6" customHeight="1" x14ac:dyDescent="0.3"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3"/>
      <c r="BG334" s="93"/>
      <c r="BH334" s="93"/>
      <c r="BI334" s="93"/>
      <c r="BJ334" s="93"/>
      <c r="BK334" s="93"/>
      <c r="BL334" s="93"/>
      <c r="BM334" s="93"/>
      <c r="BN334" s="93"/>
      <c r="BO334" s="93"/>
      <c r="BP334" s="93"/>
      <c r="BQ334" s="93"/>
      <c r="BR334" s="93"/>
      <c r="BS334" s="93"/>
      <c r="BT334" s="93"/>
      <c r="BU334" s="93"/>
      <c r="BV334" s="93"/>
      <c r="BW334" s="93"/>
      <c r="BX334" s="93"/>
      <c r="BY334" s="93"/>
      <c r="BZ334" s="93"/>
      <c r="CA334" s="93"/>
      <c r="CB334" s="93"/>
      <c r="CC334" s="93"/>
      <c r="CD334" s="93"/>
      <c r="CE334" s="93"/>
      <c r="CF334" s="93"/>
      <c r="CG334" s="93"/>
      <c r="CH334" s="93"/>
      <c r="CI334" s="93"/>
      <c r="CJ334" s="93"/>
      <c r="CK334" s="93"/>
      <c r="CL334" s="93"/>
      <c r="CM334" s="93"/>
      <c r="CN334" s="93"/>
      <c r="CO334" s="93"/>
      <c r="CP334" s="93"/>
      <c r="CQ334" s="93"/>
      <c r="CR334" s="93"/>
      <c r="CS334" s="93"/>
      <c r="CT334" s="93"/>
      <c r="CU334" s="93"/>
      <c r="CV334" s="93"/>
      <c r="CW334" s="93"/>
      <c r="CX334" s="93"/>
      <c r="CY334" s="93"/>
      <c r="CZ334" s="93"/>
      <c r="DA334" s="93"/>
      <c r="DB334" s="93"/>
      <c r="DC334" s="93"/>
      <c r="DD334" s="93"/>
      <c r="DE334" s="93"/>
      <c r="DF334" s="93"/>
      <c r="DG334" s="93"/>
      <c r="DH334" s="93"/>
      <c r="DI334" s="93"/>
      <c r="DJ334" s="93"/>
      <c r="DK334" s="93"/>
      <c r="DL334" s="93"/>
      <c r="DM334" s="93"/>
      <c r="DN334" s="93"/>
      <c r="DO334" s="93"/>
      <c r="DP334" s="93"/>
      <c r="DQ334" s="93"/>
      <c r="DR334" s="93"/>
      <c r="DS334" s="93"/>
      <c r="DT334" s="93"/>
      <c r="DU334" s="93"/>
      <c r="DV334" s="93"/>
      <c r="DW334" s="93"/>
      <c r="DX334" s="93"/>
      <c r="DY334" s="93"/>
      <c r="DZ334" s="93"/>
      <c r="EA334" s="93"/>
      <c r="EB334" s="93"/>
      <c r="EC334" s="93"/>
      <c r="ED334" s="93"/>
      <c r="EE334" s="93"/>
      <c r="EF334" s="93"/>
      <c r="EG334" s="93"/>
      <c r="EH334" s="93"/>
      <c r="EI334" s="93"/>
      <c r="EJ334" s="93"/>
      <c r="EK334" s="93"/>
      <c r="EL334" s="93"/>
      <c r="EM334" s="93"/>
      <c r="EN334" s="93"/>
      <c r="EO334" s="93"/>
      <c r="EP334" s="93"/>
      <c r="EQ334" s="93"/>
      <c r="ER334" s="93"/>
      <c r="ES334" s="93"/>
      <c r="ET334" s="93"/>
      <c r="EU334" s="93"/>
      <c r="EV334" s="93"/>
      <c r="EW334" s="93"/>
      <c r="EX334" s="93"/>
      <c r="EY334" s="93"/>
      <c r="EZ334" s="93"/>
      <c r="FA334" s="93"/>
      <c r="FB334" s="93"/>
      <c r="FC334" s="93"/>
      <c r="FD334" s="93"/>
      <c r="FE334" s="93"/>
      <c r="FF334" s="93"/>
      <c r="FG334" s="93"/>
      <c r="FH334" s="93"/>
      <c r="FI334" s="93"/>
      <c r="FJ334" s="93"/>
      <c r="FK334" s="93"/>
      <c r="FL334" s="93"/>
      <c r="FM334" s="93"/>
    </row>
    <row r="335" spans="47:169" ht="12.6" customHeight="1" x14ac:dyDescent="0.3"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  <c r="BG335" s="93"/>
      <c r="BH335" s="93"/>
      <c r="BI335" s="93"/>
      <c r="BJ335" s="93"/>
      <c r="BK335" s="93"/>
      <c r="BL335" s="93"/>
      <c r="BM335" s="93"/>
      <c r="BN335" s="93"/>
      <c r="BO335" s="93"/>
      <c r="BP335" s="93"/>
      <c r="BQ335" s="93"/>
      <c r="BR335" s="93"/>
      <c r="BS335" s="93"/>
      <c r="BT335" s="93"/>
      <c r="BU335" s="93"/>
      <c r="BV335" s="93"/>
      <c r="BW335" s="93"/>
      <c r="BX335" s="93"/>
      <c r="BY335" s="93"/>
      <c r="BZ335" s="93"/>
      <c r="CA335" s="93"/>
      <c r="CB335" s="93"/>
      <c r="CC335" s="93"/>
      <c r="CD335" s="93"/>
      <c r="CE335" s="93"/>
      <c r="CF335" s="93"/>
      <c r="CG335" s="93"/>
      <c r="CH335" s="93"/>
      <c r="CI335" s="93"/>
      <c r="CJ335" s="93"/>
      <c r="CK335" s="93"/>
      <c r="CL335" s="93"/>
      <c r="CM335" s="93"/>
      <c r="CN335" s="93"/>
      <c r="CO335" s="93"/>
      <c r="CP335" s="93"/>
      <c r="CQ335" s="93"/>
      <c r="CR335" s="93"/>
      <c r="CS335" s="93"/>
      <c r="CT335" s="93"/>
      <c r="CU335" s="93"/>
      <c r="CV335" s="93"/>
      <c r="CW335" s="93"/>
      <c r="CX335" s="93"/>
      <c r="CY335" s="93"/>
      <c r="CZ335" s="93"/>
      <c r="DA335" s="93"/>
      <c r="DB335" s="93"/>
      <c r="DC335" s="93"/>
      <c r="DD335" s="93"/>
      <c r="DE335" s="93"/>
      <c r="DF335" s="93"/>
      <c r="DG335" s="93"/>
      <c r="DH335" s="93"/>
      <c r="DI335" s="93"/>
      <c r="DJ335" s="93"/>
      <c r="DK335" s="93"/>
      <c r="DL335" s="93"/>
      <c r="DM335" s="93"/>
      <c r="DN335" s="93"/>
      <c r="DO335" s="93"/>
      <c r="DP335" s="93"/>
      <c r="DQ335" s="93"/>
      <c r="DR335" s="93"/>
      <c r="DS335" s="93"/>
      <c r="DT335" s="93"/>
      <c r="DU335" s="93"/>
      <c r="DV335" s="93"/>
      <c r="DW335" s="93"/>
      <c r="DX335" s="93"/>
      <c r="DY335" s="93"/>
      <c r="DZ335" s="93"/>
      <c r="EA335" s="93"/>
      <c r="EB335" s="93"/>
      <c r="EC335" s="93"/>
      <c r="ED335" s="93"/>
      <c r="EE335" s="93"/>
      <c r="EF335" s="93"/>
      <c r="EG335" s="93"/>
      <c r="EH335" s="93"/>
      <c r="EI335" s="93"/>
      <c r="EJ335" s="93"/>
      <c r="EK335" s="93"/>
      <c r="EL335" s="93"/>
      <c r="EM335" s="93"/>
      <c r="EN335" s="93"/>
      <c r="EO335" s="93"/>
      <c r="EP335" s="93"/>
      <c r="EQ335" s="93"/>
      <c r="ER335" s="93"/>
      <c r="ES335" s="93"/>
      <c r="ET335" s="93"/>
      <c r="EU335" s="93"/>
      <c r="EV335" s="93"/>
      <c r="EW335" s="93"/>
      <c r="EX335" s="93"/>
      <c r="EY335" s="93"/>
      <c r="EZ335" s="93"/>
      <c r="FA335" s="93"/>
      <c r="FB335" s="93"/>
      <c r="FC335" s="93"/>
      <c r="FD335" s="93"/>
      <c r="FE335" s="93"/>
      <c r="FF335" s="93"/>
      <c r="FG335" s="93"/>
      <c r="FH335" s="93"/>
      <c r="FI335" s="93"/>
      <c r="FJ335" s="93"/>
      <c r="FK335" s="93"/>
      <c r="FL335" s="93"/>
      <c r="FM335" s="93"/>
    </row>
    <row r="336" spans="47:169" ht="12.6" customHeight="1" x14ac:dyDescent="0.3"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3"/>
      <c r="BG336" s="93"/>
      <c r="BH336" s="93"/>
      <c r="BI336" s="93"/>
      <c r="BJ336" s="93"/>
      <c r="BK336" s="93"/>
      <c r="BL336" s="93"/>
      <c r="BM336" s="93"/>
      <c r="BN336" s="93"/>
      <c r="BO336" s="93"/>
      <c r="BP336" s="93"/>
      <c r="BQ336" s="93"/>
      <c r="BR336" s="93"/>
      <c r="BS336" s="93"/>
      <c r="BT336" s="93"/>
      <c r="BU336" s="93"/>
      <c r="BV336" s="93"/>
      <c r="BW336" s="93"/>
      <c r="BX336" s="93"/>
      <c r="BY336" s="93"/>
      <c r="BZ336" s="93"/>
      <c r="CA336" s="93"/>
      <c r="CB336" s="93"/>
      <c r="CC336" s="93"/>
      <c r="CD336" s="93"/>
      <c r="CE336" s="93"/>
      <c r="CF336" s="93"/>
      <c r="CG336" s="93"/>
      <c r="CH336" s="93"/>
      <c r="CI336" s="93"/>
      <c r="CJ336" s="93"/>
      <c r="CK336" s="93"/>
      <c r="CL336" s="93"/>
      <c r="CM336" s="93"/>
      <c r="CN336" s="93"/>
      <c r="CO336" s="93"/>
      <c r="CP336" s="93"/>
      <c r="CQ336" s="93"/>
      <c r="CR336" s="93"/>
      <c r="CS336" s="93"/>
      <c r="CT336" s="93"/>
      <c r="CU336" s="93"/>
      <c r="CV336" s="93"/>
      <c r="CW336" s="93"/>
      <c r="CX336" s="93"/>
      <c r="CY336" s="93"/>
      <c r="CZ336" s="93"/>
      <c r="DA336" s="93"/>
      <c r="DB336" s="93"/>
      <c r="DC336" s="93"/>
      <c r="DD336" s="93"/>
      <c r="DE336" s="93"/>
      <c r="DF336" s="93"/>
      <c r="DG336" s="93"/>
      <c r="DH336" s="93"/>
      <c r="DI336" s="93"/>
      <c r="DJ336" s="93"/>
      <c r="DK336" s="93"/>
      <c r="DL336" s="93"/>
      <c r="DM336" s="93"/>
      <c r="DN336" s="93"/>
      <c r="DO336" s="93"/>
      <c r="DP336" s="93"/>
      <c r="DQ336" s="93"/>
      <c r="DR336" s="93"/>
      <c r="DS336" s="93"/>
      <c r="DT336" s="93"/>
      <c r="DU336" s="93"/>
      <c r="DV336" s="93"/>
      <c r="DW336" s="93"/>
      <c r="DX336" s="93"/>
      <c r="DY336" s="93"/>
      <c r="DZ336" s="93"/>
      <c r="EA336" s="93"/>
      <c r="EB336" s="93"/>
      <c r="EC336" s="93"/>
      <c r="ED336" s="93"/>
      <c r="EE336" s="93"/>
      <c r="EF336" s="93"/>
      <c r="EG336" s="93"/>
      <c r="EH336" s="93"/>
      <c r="EI336" s="93"/>
      <c r="EJ336" s="93"/>
      <c r="EK336" s="93"/>
      <c r="EL336" s="93"/>
      <c r="EM336" s="93"/>
      <c r="EN336" s="93"/>
      <c r="EO336" s="93"/>
      <c r="EP336" s="93"/>
      <c r="EQ336" s="93"/>
      <c r="ER336" s="93"/>
      <c r="ES336" s="93"/>
      <c r="ET336" s="93"/>
      <c r="EU336" s="93"/>
      <c r="EV336" s="93"/>
      <c r="EW336" s="93"/>
      <c r="EX336" s="93"/>
      <c r="EY336" s="93"/>
      <c r="EZ336" s="93"/>
      <c r="FA336" s="93"/>
      <c r="FB336" s="93"/>
      <c r="FC336" s="93"/>
      <c r="FD336" s="93"/>
      <c r="FE336" s="93"/>
      <c r="FF336" s="93"/>
      <c r="FG336" s="93"/>
      <c r="FH336" s="93"/>
      <c r="FI336" s="93"/>
      <c r="FJ336" s="93"/>
      <c r="FK336" s="93"/>
      <c r="FL336" s="93"/>
      <c r="FM336" s="93"/>
    </row>
    <row r="337" spans="47:169" ht="12.6" customHeight="1" x14ac:dyDescent="0.3"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3"/>
      <c r="BG337" s="93"/>
      <c r="BH337" s="93"/>
      <c r="BI337" s="93"/>
      <c r="BJ337" s="93"/>
      <c r="BK337" s="93"/>
      <c r="BL337" s="93"/>
      <c r="BM337" s="93"/>
      <c r="BN337" s="93"/>
      <c r="BO337" s="93"/>
      <c r="BP337" s="93"/>
      <c r="BQ337" s="93"/>
      <c r="BR337" s="93"/>
      <c r="BS337" s="93"/>
      <c r="BT337" s="93"/>
      <c r="BU337" s="93"/>
      <c r="BV337" s="93"/>
      <c r="BW337" s="93"/>
      <c r="BX337" s="93"/>
      <c r="BY337" s="93"/>
      <c r="BZ337" s="93"/>
      <c r="CA337" s="93"/>
      <c r="CB337" s="93"/>
      <c r="CC337" s="93"/>
      <c r="CD337" s="93"/>
      <c r="CE337" s="93"/>
      <c r="CF337" s="93"/>
      <c r="CG337" s="93"/>
      <c r="CH337" s="93"/>
      <c r="CI337" s="93"/>
      <c r="CJ337" s="93"/>
      <c r="CK337" s="93"/>
      <c r="CL337" s="93"/>
      <c r="CM337" s="93"/>
      <c r="CN337" s="93"/>
      <c r="CO337" s="93"/>
      <c r="CP337" s="93"/>
      <c r="CQ337" s="93"/>
      <c r="CR337" s="93"/>
      <c r="CS337" s="93"/>
      <c r="CT337" s="93"/>
      <c r="CU337" s="93"/>
      <c r="CV337" s="93"/>
      <c r="CW337" s="93"/>
      <c r="CX337" s="93"/>
      <c r="CY337" s="93"/>
      <c r="CZ337" s="93"/>
      <c r="DA337" s="93"/>
      <c r="DB337" s="93"/>
      <c r="DC337" s="93"/>
      <c r="DD337" s="93"/>
      <c r="DE337" s="93"/>
      <c r="DF337" s="93"/>
      <c r="DG337" s="93"/>
      <c r="DH337" s="93"/>
      <c r="DI337" s="93"/>
      <c r="DJ337" s="93"/>
      <c r="DK337" s="93"/>
      <c r="DL337" s="93"/>
      <c r="DM337" s="93"/>
      <c r="DN337" s="93"/>
      <c r="DO337" s="93"/>
      <c r="DP337" s="93"/>
      <c r="DQ337" s="93"/>
      <c r="DR337" s="93"/>
      <c r="DS337" s="93"/>
      <c r="DT337" s="93"/>
      <c r="DU337" s="93"/>
      <c r="DV337" s="93"/>
      <c r="DW337" s="93"/>
      <c r="DX337" s="93"/>
      <c r="DY337" s="93"/>
      <c r="DZ337" s="93"/>
      <c r="EA337" s="93"/>
      <c r="EB337" s="93"/>
      <c r="EC337" s="93"/>
      <c r="ED337" s="93"/>
      <c r="EE337" s="93"/>
      <c r="EF337" s="93"/>
      <c r="EG337" s="93"/>
      <c r="EH337" s="93"/>
      <c r="EI337" s="93"/>
      <c r="EJ337" s="93"/>
      <c r="EK337" s="93"/>
      <c r="EL337" s="93"/>
      <c r="EM337" s="93"/>
      <c r="EN337" s="93"/>
      <c r="EO337" s="93"/>
      <c r="EP337" s="93"/>
      <c r="EQ337" s="93"/>
      <c r="ER337" s="93"/>
      <c r="ES337" s="93"/>
      <c r="ET337" s="93"/>
      <c r="EU337" s="93"/>
      <c r="EV337" s="93"/>
      <c r="EW337" s="93"/>
      <c r="EX337" s="93"/>
      <c r="EY337" s="93"/>
      <c r="EZ337" s="93"/>
      <c r="FA337" s="93"/>
      <c r="FB337" s="93"/>
      <c r="FC337" s="93"/>
      <c r="FD337" s="93"/>
      <c r="FE337" s="93"/>
      <c r="FF337" s="93"/>
      <c r="FG337" s="93"/>
      <c r="FH337" s="93"/>
      <c r="FI337" s="93"/>
      <c r="FJ337" s="93"/>
      <c r="FK337" s="93"/>
      <c r="FL337" s="93"/>
      <c r="FM337" s="93"/>
    </row>
    <row r="338" spans="47:169" ht="12.6" customHeight="1" x14ac:dyDescent="0.3"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3"/>
      <c r="BG338" s="93"/>
      <c r="BH338" s="93"/>
      <c r="BI338" s="93"/>
      <c r="BJ338" s="93"/>
      <c r="BK338" s="93"/>
      <c r="BL338" s="93"/>
      <c r="BM338" s="93"/>
      <c r="BN338" s="93"/>
      <c r="BO338" s="93"/>
      <c r="BP338" s="93"/>
      <c r="BQ338" s="93"/>
      <c r="BR338" s="93"/>
      <c r="BS338" s="93"/>
      <c r="BT338" s="93"/>
      <c r="BU338" s="93"/>
      <c r="BV338" s="93"/>
      <c r="BW338" s="93"/>
      <c r="BX338" s="93"/>
      <c r="BY338" s="93"/>
      <c r="BZ338" s="93"/>
      <c r="CA338" s="93"/>
      <c r="CB338" s="93"/>
      <c r="CC338" s="93"/>
      <c r="CD338" s="93"/>
      <c r="CE338" s="93"/>
      <c r="CF338" s="93"/>
      <c r="CG338" s="93"/>
      <c r="CH338" s="93"/>
      <c r="CI338" s="93"/>
      <c r="CJ338" s="93"/>
      <c r="CK338" s="93"/>
      <c r="CL338" s="93"/>
      <c r="CM338" s="93"/>
      <c r="CN338" s="93"/>
      <c r="CO338" s="93"/>
      <c r="CP338" s="93"/>
      <c r="CQ338" s="93"/>
      <c r="CR338" s="93"/>
      <c r="CS338" s="93"/>
      <c r="CT338" s="93"/>
      <c r="CU338" s="93"/>
      <c r="CV338" s="93"/>
      <c r="CW338" s="93"/>
      <c r="CX338" s="93"/>
      <c r="CY338" s="93"/>
      <c r="CZ338" s="93"/>
      <c r="DA338" s="93"/>
      <c r="DB338" s="93"/>
      <c r="DC338" s="93"/>
      <c r="DD338" s="93"/>
      <c r="DE338" s="93"/>
      <c r="DF338" s="93"/>
      <c r="DG338" s="93"/>
      <c r="DH338" s="93"/>
      <c r="DI338" s="93"/>
      <c r="DJ338" s="93"/>
      <c r="DK338" s="93"/>
      <c r="DL338" s="93"/>
      <c r="DM338" s="93"/>
      <c r="DN338" s="93"/>
      <c r="DO338" s="93"/>
      <c r="DP338" s="93"/>
      <c r="DQ338" s="93"/>
      <c r="DR338" s="93"/>
      <c r="DS338" s="93"/>
      <c r="DT338" s="93"/>
      <c r="DU338" s="93"/>
      <c r="DV338" s="93"/>
      <c r="DW338" s="93"/>
      <c r="DX338" s="93"/>
      <c r="DY338" s="93"/>
      <c r="DZ338" s="93"/>
      <c r="EA338" s="93"/>
      <c r="EB338" s="93"/>
      <c r="EC338" s="93"/>
      <c r="ED338" s="93"/>
      <c r="EE338" s="93"/>
      <c r="EF338" s="93"/>
      <c r="EG338" s="93"/>
      <c r="EH338" s="93"/>
      <c r="EI338" s="93"/>
      <c r="EJ338" s="93"/>
      <c r="EK338" s="93"/>
      <c r="EL338" s="93"/>
      <c r="EM338" s="93"/>
      <c r="EN338" s="93"/>
      <c r="EO338" s="93"/>
      <c r="EP338" s="93"/>
      <c r="EQ338" s="93"/>
      <c r="ER338" s="93"/>
      <c r="ES338" s="93"/>
      <c r="ET338" s="93"/>
      <c r="EU338" s="93"/>
      <c r="EV338" s="93"/>
      <c r="EW338" s="93"/>
      <c r="EX338" s="93"/>
      <c r="EY338" s="93"/>
      <c r="EZ338" s="93"/>
      <c r="FA338" s="93"/>
      <c r="FB338" s="93"/>
      <c r="FC338" s="93"/>
      <c r="FD338" s="93"/>
      <c r="FE338" s="93"/>
      <c r="FF338" s="93"/>
      <c r="FG338" s="93"/>
      <c r="FH338" s="93"/>
      <c r="FI338" s="93"/>
      <c r="FJ338" s="93"/>
      <c r="FK338" s="93"/>
      <c r="FL338" s="93"/>
      <c r="FM338" s="93"/>
    </row>
    <row r="339" spans="47:169" ht="12.6" customHeight="1" x14ac:dyDescent="0.3"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  <c r="CJ339" s="93"/>
      <c r="CK339" s="93"/>
      <c r="CL339" s="93"/>
      <c r="CM339" s="93"/>
      <c r="CN339" s="93"/>
      <c r="CO339" s="93"/>
      <c r="CP339" s="93"/>
      <c r="CQ339" s="93"/>
      <c r="CR339" s="93"/>
      <c r="CS339" s="93"/>
      <c r="CT339" s="93"/>
      <c r="CU339" s="93"/>
      <c r="CV339" s="93"/>
      <c r="CW339" s="93"/>
      <c r="CX339" s="93"/>
      <c r="CY339" s="93"/>
      <c r="CZ339" s="93"/>
      <c r="DA339" s="93"/>
      <c r="DB339" s="93"/>
      <c r="DC339" s="93"/>
      <c r="DD339" s="93"/>
      <c r="DE339" s="93"/>
      <c r="DF339" s="93"/>
      <c r="DG339" s="93"/>
      <c r="DH339" s="93"/>
      <c r="DI339" s="93"/>
      <c r="DJ339" s="93"/>
      <c r="DK339" s="93"/>
      <c r="DL339" s="93"/>
      <c r="DM339" s="93"/>
      <c r="DN339" s="93"/>
      <c r="DO339" s="93"/>
      <c r="DP339" s="93"/>
      <c r="DQ339" s="93"/>
      <c r="DR339" s="93"/>
      <c r="DS339" s="93"/>
      <c r="DT339" s="93"/>
      <c r="DU339" s="93"/>
      <c r="DV339" s="93"/>
      <c r="DW339" s="93"/>
      <c r="DX339" s="93"/>
      <c r="DY339" s="93"/>
      <c r="DZ339" s="93"/>
      <c r="EA339" s="93"/>
      <c r="EB339" s="93"/>
      <c r="EC339" s="93"/>
      <c r="ED339" s="93"/>
      <c r="EE339" s="93"/>
      <c r="EF339" s="93"/>
      <c r="EG339" s="93"/>
      <c r="EH339" s="93"/>
      <c r="EI339" s="93"/>
      <c r="EJ339" s="93"/>
      <c r="EK339" s="93"/>
      <c r="EL339" s="93"/>
      <c r="EM339" s="93"/>
      <c r="EN339" s="93"/>
      <c r="EO339" s="93"/>
      <c r="EP339" s="93"/>
      <c r="EQ339" s="93"/>
      <c r="ER339" s="93"/>
      <c r="ES339" s="93"/>
      <c r="ET339" s="93"/>
      <c r="EU339" s="93"/>
      <c r="EV339" s="93"/>
      <c r="EW339" s="93"/>
      <c r="EX339" s="93"/>
      <c r="EY339" s="93"/>
      <c r="EZ339" s="93"/>
      <c r="FA339" s="93"/>
      <c r="FB339" s="93"/>
      <c r="FC339" s="93"/>
      <c r="FD339" s="93"/>
      <c r="FE339" s="93"/>
      <c r="FF339" s="93"/>
      <c r="FG339" s="93"/>
      <c r="FH339" s="93"/>
      <c r="FI339" s="93"/>
      <c r="FJ339" s="93"/>
      <c r="FK339" s="93"/>
      <c r="FL339" s="93"/>
      <c r="FM339" s="93"/>
    </row>
    <row r="340" spans="47:169" ht="12.6" customHeight="1" x14ac:dyDescent="0.3"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3"/>
      <c r="BN340" s="93"/>
      <c r="BO340" s="93"/>
      <c r="BP340" s="93"/>
      <c r="BQ340" s="93"/>
      <c r="BR340" s="93"/>
      <c r="BS340" s="93"/>
      <c r="BT340" s="93"/>
      <c r="BU340" s="93"/>
      <c r="BV340" s="93"/>
      <c r="BW340" s="93"/>
      <c r="BX340" s="93"/>
      <c r="BY340" s="93"/>
      <c r="BZ340" s="93"/>
      <c r="CA340" s="93"/>
      <c r="CB340" s="93"/>
      <c r="CC340" s="93"/>
      <c r="CD340" s="93"/>
      <c r="CE340" s="93"/>
      <c r="CF340" s="93"/>
      <c r="CG340" s="93"/>
      <c r="CH340" s="93"/>
      <c r="CI340" s="93"/>
      <c r="CJ340" s="93"/>
      <c r="CK340" s="93"/>
      <c r="CL340" s="93"/>
      <c r="CM340" s="93"/>
      <c r="CN340" s="93"/>
      <c r="CO340" s="93"/>
      <c r="CP340" s="93"/>
      <c r="CQ340" s="93"/>
      <c r="CR340" s="93"/>
      <c r="CS340" s="93"/>
      <c r="CT340" s="93"/>
      <c r="CU340" s="93"/>
      <c r="CV340" s="93"/>
      <c r="CW340" s="93"/>
      <c r="CX340" s="93"/>
      <c r="CY340" s="93"/>
      <c r="CZ340" s="93"/>
      <c r="DA340" s="93"/>
      <c r="DB340" s="93"/>
      <c r="DC340" s="93"/>
      <c r="DD340" s="93"/>
      <c r="DE340" s="93"/>
      <c r="DF340" s="93"/>
      <c r="DG340" s="93"/>
      <c r="DH340" s="93"/>
      <c r="DI340" s="93"/>
      <c r="DJ340" s="93"/>
      <c r="DK340" s="93"/>
      <c r="DL340" s="93"/>
      <c r="DM340" s="93"/>
      <c r="DN340" s="93"/>
      <c r="DO340" s="93"/>
      <c r="DP340" s="93"/>
      <c r="DQ340" s="93"/>
      <c r="DR340" s="93"/>
      <c r="DS340" s="93"/>
      <c r="DT340" s="93"/>
      <c r="DU340" s="93"/>
      <c r="DV340" s="93"/>
      <c r="DW340" s="93"/>
      <c r="DX340" s="93"/>
      <c r="DY340" s="93"/>
      <c r="DZ340" s="93"/>
      <c r="EA340" s="93"/>
      <c r="EB340" s="93"/>
      <c r="EC340" s="93"/>
      <c r="ED340" s="93"/>
      <c r="EE340" s="93"/>
      <c r="EF340" s="93"/>
      <c r="EG340" s="93"/>
      <c r="EH340" s="93"/>
      <c r="EI340" s="93"/>
      <c r="EJ340" s="93"/>
      <c r="EK340" s="93"/>
      <c r="EL340" s="93"/>
      <c r="EM340" s="93"/>
      <c r="EN340" s="93"/>
      <c r="EO340" s="93"/>
      <c r="EP340" s="93"/>
      <c r="EQ340" s="93"/>
      <c r="ER340" s="93"/>
      <c r="ES340" s="93"/>
      <c r="ET340" s="93"/>
      <c r="EU340" s="93"/>
      <c r="EV340" s="93"/>
      <c r="EW340" s="93"/>
      <c r="EX340" s="93"/>
      <c r="EY340" s="93"/>
      <c r="EZ340" s="93"/>
      <c r="FA340" s="93"/>
      <c r="FB340" s="93"/>
      <c r="FC340" s="93"/>
      <c r="FD340" s="93"/>
      <c r="FE340" s="93"/>
      <c r="FF340" s="93"/>
      <c r="FG340" s="93"/>
      <c r="FH340" s="93"/>
      <c r="FI340" s="93"/>
      <c r="FJ340" s="93"/>
      <c r="FK340" s="93"/>
      <c r="FL340" s="93"/>
      <c r="FM340" s="93"/>
    </row>
    <row r="341" spans="47:169" ht="12.6" customHeight="1" x14ac:dyDescent="0.3"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3"/>
      <c r="BN341" s="93"/>
      <c r="BO341" s="93"/>
      <c r="BP341" s="93"/>
      <c r="BQ341" s="93"/>
      <c r="BR341" s="93"/>
      <c r="BS341" s="93"/>
      <c r="BT341" s="93"/>
      <c r="BU341" s="93"/>
      <c r="BV341" s="93"/>
      <c r="BW341" s="93"/>
      <c r="BX341" s="93"/>
      <c r="BY341" s="93"/>
      <c r="BZ341" s="93"/>
      <c r="CA341" s="93"/>
      <c r="CB341" s="93"/>
      <c r="CC341" s="93"/>
      <c r="CD341" s="93"/>
      <c r="CE341" s="93"/>
      <c r="CF341" s="93"/>
      <c r="CG341" s="93"/>
      <c r="CH341" s="93"/>
      <c r="CI341" s="93"/>
      <c r="CJ341" s="93"/>
      <c r="CK341" s="93"/>
      <c r="CL341" s="93"/>
      <c r="CM341" s="93"/>
      <c r="CN341" s="93"/>
      <c r="CO341" s="93"/>
      <c r="CP341" s="93"/>
      <c r="CQ341" s="93"/>
      <c r="CR341" s="93"/>
      <c r="CS341" s="93"/>
      <c r="CT341" s="93"/>
      <c r="CU341" s="93"/>
      <c r="CV341" s="93"/>
      <c r="CW341" s="93"/>
      <c r="CX341" s="93"/>
      <c r="CY341" s="93"/>
      <c r="CZ341" s="93"/>
      <c r="DA341" s="93"/>
      <c r="DB341" s="93"/>
      <c r="DC341" s="93"/>
      <c r="DD341" s="93"/>
      <c r="DE341" s="93"/>
      <c r="DF341" s="93"/>
      <c r="DG341" s="93"/>
      <c r="DH341" s="93"/>
      <c r="DI341" s="93"/>
      <c r="DJ341" s="93"/>
      <c r="DK341" s="93"/>
      <c r="DL341" s="93"/>
      <c r="DM341" s="93"/>
      <c r="DN341" s="93"/>
      <c r="DO341" s="93"/>
      <c r="DP341" s="93"/>
      <c r="DQ341" s="93"/>
      <c r="DR341" s="93"/>
      <c r="DS341" s="93"/>
      <c r="DT341" s="93"/>
      <c r="DU341" s="93"/>
      <c r="DV341" s="93"/>
      <c r="DW341" s="93"/>
      <c r="DX341" s="93"/>
      <c r="DY341" s="93"/>
      <c r="DZ341" s="93"/>
      <c r="EA341" s="93"/>
      <c r="EB341" s="93"/>
      <c r="EC341" s="93"/>
      <c r="ED341" s="93"/>
      <c r="EE341" s="93"/>
      <c r="EF341" s="93"/>
      <c r="EG341" s="93"/>
      <c r="EH341" s="93"/>
      <c r="EI341" s="93"/>
      <c r="EJ341" s="93"/>
      <c r="EK341" s="93"/>
      <c r="EL341" s="93"/>
      <c r="EM341" s="93"/>
      <c r="EN341" s="93"/>
      <c r="EO341" s="93"/>
      <c r="EP341" s="93"/>
      <c r="EQ341" s="93"/>
      <c r="ER341" s="93"/>
      <c r="ES341" s="93"/>
      <c r="ET341" s="93"/>
      <c r="EU341" s="93"/>
      <c r="EV341" s="93"/>
      <c r="EW341" s="93"/>
      <c r="EX341" s="93"/>
      <c r="EY341" s="93"/>
      <c r="EZ341" s="93"/>
      <c r="FA341" s="93"/>
      <c r="FB341" s="93"/>
      <c r="FC341" s="93"/>
      <c r="FD341" s="93"/>
      <c r="FE341" s="93"/>
      <c r="FF341" s="93"/>
      <c r="FG341" s="93"/>
      <c r="FH341" s="93"/>
      <c r="FI341" s="93"/>
      <c r="FJ341" s="93"/>
      <c r="FK341" s="93"/>
      <c r="FL341" s="93"/>
      <c r="FM341" s="93"/>
    </row>
    <row r="342" spans="47:169" ht="12.6" customHeight="1" x14ac:dyDescent="0.3"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93"/>
      <c r="BI342" s="93"/>
      <c r="BJ342" s="93"/>
      <c r="BK342" s="93"/>
      <c r="BL342" s="93"/>
      <c r="BM342" s="93"/>
      <c r="BN342" s="93"/>
      <c r="BO342" s="93"/>
      <c r="BP342" s="93"/>
      <c r="BQ342" s="93"/>
      <c r="BR342" s="93"/>
      <c r="BS342" s="93"/>
      <c r="BT342" s="93"/>
      <c r="BU342" s="93"/>
      <c r="BV342" s="93"/>
      <c r="BW342" s="93"/>
      <c r="BX342" s="93"/>
      <c r="BY342" s="93"/>
      <c r="BZ342" s="93"/>
      <c r="CA342" s="93"/>
      <c r="CB342" s="93"/>
      <c r="CC342" s="93"/>
      <c r="CD342" s="93"/>
      <c r="CE342" s="93"/>
      <c r="CF342" s="93"/>
      <c r="CG342" s="93"/>
      <c r="CH342" s="93"/>
      <c r="CI342" s="93"/>
      <c r="CJ342" s="93"/>
      <c r="CK342" s="93"/>
      <c r="CL342" s="93"/>
      <c r="CM342" s="93"/>
      <c r="CN342" s="93"/>
      <c r="CO342" s="93"/>
      <c r="CP342" s="93"/>
      <c r="CQ342" s="93"/>
      <c r="CR342" s="93"/>
      <c r="CS342" s="93"/>
      <c r="CT342" s="93"/>
      <c r="CU342" s="93"/>
      <c r="CV342" s="93"/>
      <c r="CW342" s="93"/>
      <c r="CX342" s="93"/>
      <c r="CY342" s="93"/>
      <c r="CZ342" s="93"/>
      <c r="DA342" s="93"/>
      <c r="DB342" s="93"/>
      <c r="DC342" s="93"/>
      <c r="DD342" s="93"/>
      <c r="DE342" s="93"/>
      <c r="DF342" s="93"/>
      <c r="DG342" s="93"/>
      <c r="DH342" s="93"/>
      <c r="DI342" s="93"/>
      <c r="DJ342" s="93"/>
      <c r="DK342" s="93"/>
      <c r="DL342" s="93"/>
      <c r="DM342" s="93"/>
      <c r="DN342" s="93"/>
      <c r="DO342" s="93"/>
      <c r="DP342" s="93"/>
      <c r="DQ342" s="93"/>
      <c r="DR342" s="93"/>
      <c r="DS342" s="93"/>
      <c r="DT342" s="93"/>
      <c r="DU342" s="93"/>
      <c r="DV342" s="93"/>
      <c r="DW342" s="93"/>
      <c r="DX342" s="93"/>
      <c r="DY342" s="93"/>
      <c r="DZ342" s="93"/>
      <c r="EA342" s="93"/>
      <c r="EB342" s="93"/>
      <c r="EC342" s="93"/>
      <c r="ED342" s="93"/>
      <c r="EE342" s="93"/>
      <c r="EF342" s="93"/>
      <c r="EG342" s="93"/>
      <c r="EH342" s="93"/>
      <c r="EI342" s="93"/>
      <c r="EJ342" s="93"/>
      <c r="EK342" s="93"/>
      <c r="EL342" s="93"/>
      <c r="EM342" s="93"/>
      <c r="EN342" s="93"/>
      <c r="EO342" s="93"/>
      <c r="EP342" s="93"/>
      <c r="EQ342" s="93"/>
      <c r="ER342" s="93"/>
      <c r="ES342" s="93"/>
      <c r="ET342" s="93"/>
      <c r="EU342" s="93"/>
      <c r="EV342" s="93"/>
      <c r="EW342" s="93"/>
      <c r="EX342" s="93"/>
      <c r="EY342" s="93"/>
      <c r="EZ342" s="93"/>
      <c r="FA342" s="93"/>
      <c r="FB342" s="93"/>
      <c r="FC342" s="93"/>
      <c r="FD342" s="93"/>
      <c r="FE342" s="93"/>
      <c r="FF342" s="93"/>
      <c r="FG342" s="93"/>
      <c r="FH342" s="93"/>
      <c r="FI342" s="93"/>
      <c r="FJ342" s="93"/>
      <c r="FK342" s="93"/>
      <c r="FL342" s="93"/>
      <c r="FM342" s="93"/>
    </row>
    <row r="343" spans="47:169" ht="12.6" customHeight="1" x14ac:dyDescent="0.3"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3"/>
      <c r="BN343" s="93"/>
      <c r="BO343" s="93"/>
      <c r="BP343" s="93"/>
      <c r="BQ343" s="93"/>
      <c r="BR343" s="93"/>
      <c r="BS343" s="93"/>
      <c r="BT343" s="93"/>
      <c r="BU343" s="93"/>
      <c r="BV343" s="93"/>
      <c r="BW343" s="93"/>
      <c r="BX343" s="93"/>
      <c r="BY343" s="93"/>
      <c r="BZ343" s="93"/>
      <c r="CA343" s="93"/>
      <c r="CB343" s="93"/>
      <c r="CC343" s="93"/>
      <c r="CD343" s="93"/>
      <c r="CE343" s="93"/>
      <c r="CF343" s="93"/>
      <c r="CG343" s="93"/>
      <c r="CH343" s="93"/>
      <c r="CI343" s="93"/>
      <c r="CJ343" s="93"/>
      <c r="CK343" s="93"/>
      <c r="CL343" s="93"/>
      <c r="CM343" s="93"/>
      <c r="CN343" s="93"/>
      <c r="CO343" s="93"/>
      <c r="CP343" s="93"/>
      <c r="CQ343" s="93"/>
      <c r="CR343" s="93"/>
      <c r="CS343" s="93"/>
      <c r="CT343" s="93"/>
      <c r="CU343" s="93"/>
      <c r="CV343" s="93"/>
      <c r="CW343" s="93"/>
      <c r="CX343" s="93"/>
      <c r="CY343" s="93"/>
      <c r="CZ343" s="93"/>
      <c r="DA343" s="93"/>
      <c r="DB343" s="93"/>
      <c r="DC343" s="93"/>
      <c r="DD343" s="93"/>
      <c r="DE343" s="93"/>
      <c r="DF343" s="93"/>
      <c r="DG343" s="93"/>
      <c r="DH343" s="93"/>
      <c r="DI343" s="93"/>
      <c r="DJ343" s="93"/>
      <c r="DK343" s="93"/>
      <c r="DL343" s="93"/>
      <c r="DM343" s="93"/>
      <c r="DN343" s="93"/>
      <c r="DO343" s="93"/>
      <c r="DP343" s="93"/>
      <c r="DQ343" s="93"/>
      <c r="DR343" s="93"/>
      <c r="DS343" s="93"/>
      <c r="DT343" s="93"/>
      <c r="DU343" s="93"/>
      <c r="DV343" s="93"/>
      <c r="DW343" s="93"/>
      <c r="DX343" s="93"/>
      <c r="DY343" s="93"/>
      <c r="DZ343" s="93"/>
      <c r="EA343" s="93"/>
      <c r="EB343" s="93"/>
      <c r="EC343" s="93"/>
      <c r="ED343" s="93"/>
      <c r="EE343" s="93"/>
      <c r="EF343" s="93"/>
      <c r="EG343" s="93"/>
      <c r="EH343" s="93"/>
      <c r="EI343" s="93"/>
      <c r="EJ343" s="93"/>
      <c r="EK343" s="93"/>
      <c r="EL343" s="93"/>
      <c r="EM343" s="93"/>
      <c r="EN343" s="93"/>
      <c r="EO343" s="93"/>
      <c r="EP343" s="93"/>
      <c r="EQ343" s="93"/>
      <c r="ER343" s="93"/>
      <c r="ES343" s="93"/>
      <c r="ET343" s="93"/>
      <c r="EU343" s="93"/>
      <c r="EV343" s="93"/>
      <c r="EW343" s="93"/>
      <c r="EX343" s="93"/>
      <c r="EY343" s="93"/>
      <c r="EZ343" s="93"/>
      <c r="FA343" s="93"/>
      <c r="FB343" s="93"/>
      <c r="FC343" s="93"/>
      <c r="FD343" s="93"/>
      <c r="FE343" s="93"/>
      <c r="FF343" s="93"/>
      <c r="FG343" s="93"/>
      <c r="FH343" s="93"/>
      <c r="FI343" s="93"/>
      <c r="FJ343" s="93"/>
      <c r="FK343" s="93"/>
      <c r="FL343" s="93"/>
      <c r="FM343" s="93"/>
    </row>
    <row r="344" spans="47:169" ht="12.6" customHeight="1" x14ac:dyDescent="0.3"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3"/>
      <c r="BG344" s="93"/>
      <c r="BH344" s="93"/>
      <c r="BI344" s="93"/>
      <c r="BJ344" s="93"/>
      <c r="BK344" s="93"/>
      <c r="BL344" s="93"/>
      <c r="BM344" s="93"/>
      <c r="BN344" s="93"/>
      <c r="BO344" s="93"/>
      <c r="BP344" s="93"/>
      <c r="BQ344" s="93"/>
      <c r="BR344" s="93"/>
      <c r="BS344" s="93"/>
      <c r="BT344" s="93"/>
      <c r="BU344" s="93"/>
      <c r="BV344" s="93"/>
      <c r="BW344" s="93"/>
      <c r="BX344" s="93"/>
      <c r="BY344" s="93"/>
      <c r="BZ344" s="93"/>
      <c r="CA344" s="93"/>
      <c r="CB344" s="93"/>
      <c r="CC344" s="93"/>
      <c r="CD344" s="93"/>
      <c r="CE344" s="93"/>
      <c r="CF344" s="93"/>
      <c r="CG344" s="93"/>
      <c r="CH344" s="93"/>
      <c r="CI344" s="93"/>
      <c r="CJ344" s="93"/>
      <c r="CK344" s="93"/>
      <c r="CL344" s="93"/>
      <c r="CM344" s="93"/>
      <c r="CN344" s="93"/>
      <c r="CO344" s="93"/>
      <c r="CP344" s="93"/>
      <c r="CQ344" s="93"/>
      <c r="CR344" s="93"/>
      <c r="CS344" s="93"/>
      <c r="CT344" s="93"/>
      <c r="CU344" s="93"/>
      <c r="CV344" s="93"/>
      <c r="CW344" s="93"/>
      <c r="CX344" s="93"/>
      <c r="CY344" s="93"/>
      <c r="CZ344" s="93"/>
      <c r="DA344" s="93"/>
      <c r="DB344" s="93"/>
      <c r="DC344" s="93"/>
      <c r="DD344" s="93"/>
      <c r="DE344" s="93"/>
      <c r="DF344" s="93"/>
      <c r="DG344" s="93"/>
      <c r="DH344" s="93"/>
      <c r="DI344" s="93"/>
      <c r="DJ344" s="93"/>
      <c r="DK344" s="93"/>
      <c r="DL344" s="93"/>
      <c r="DM344" s="93"/>
      <c r="DN344" s="93"/>
      <c r="DO344" s="93"/>
      <c r="DP344" s="93"/>
      <c r="DQ344" s="93"/>
      <c r="DR344" s="93"/>
      <c r="DS344" s="93"/>
      <c r="DT344" s="93"/>
      <c r="DU344" s="93"/>
      <c r="DV344" s="93"/>
      <c r="DW344" s="93"/>
      <c r="DX344" s="93"/>
      <c r="DY344" s="93"/>
      <c r="DZ344" s="93"/>
      <c r="EA344" s="93"/>
      <c r="EB344" s="93"/>
      <c r="EC344" s="93"/>
      <c r="ED344" s="93"/>
      <c r="EE344" s="93"/>
      <c r="EF344" s="93"/>
      <c r="EG344" s="93"/>
      <c r="EH344" s="93"/>
      <c r="EI344" s="93"/>
      <c r="EJ344" s="93"/>
      <c r="EK344" s="93"/>
      <c r="EL344" s="93"/>
      <c r="EM344" s="93"/>
      <c r="EN344" s="93"/>
      <c r="EO344" s="93"/>
      <c r="EP344" s="93"/>
      <c r="EQ344" s="93"/>
      <c r="ER344" s="93"/>
      <c r="ES344" s="93"/>
      <c r="ET344" s="93"/>
      <c r="EU344" s="93"/>
      <c r="EV344" s="93"/>
      <c r="EW344" s="93"/>
      <c r="EX344" s="93"/>
      <c r="EY344" s="93"/>
      <c r="EZ344" s="93"/>
      <c r="FA344" s="93"/>
      <c r="FB344" s="93"/>
      <c r="FC344" s="93"/>
      <c r="FD344" s="93"/>
      <c r="FE344" s="93"/>
      <c r="FF344" s="93"/>
      <c r="FG344" s="93"/>
      <c r="FH344" s="93"/>
      <c r="FI344" s="93"/>
      <c r="FJ344" s="93"/>
      <c r="FK344" s="93"/>
      <c r="FL344" s="93"/>
      <c r="FM344" s="93"/>
    </row>
    <row r="345" spans="47:169" ht="12.6" customHeight="1" x14ac:dyDescent="0.3"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  <c r="BG345" s="93"/>
      <c r="BH345" s="93"/>
      <c r="BI345" s="93"/>
      <c r="BJ345" s="93"/>
      <c r="BK345" s="93"/>
      <c r="BL345" s="93"/>
      <c r="BM345" s="93"/>
      <c r="BN345" s="93"/>
      <c r="BO345" s="93"/>
      <c r="BP345" s="93"/>
      <c r="BQ345" s="93"/>
      <c r="BR345" s="93"/>
      <c r="BS345" s="93"/>
      <c r="BT345" s="93"/>
      <c r="BU345" s="93"/>
      <c r="BV345" s="93"/>
      <c r="BW345" s="93"/>
      <c r="BX345" s="93"/>
      <c r="BY345" s="93"/>
      <c r="BZ345" s="93"/>
      <c r="CA345" s="93"/>
      <c r="CB345" s="93"/>
      <c r="CC345" s="93"/>
      <c r="CD345" s="93"/>
      <c r="CE345" s="93"/>
      <c r="CF345" s="93"/>
      <c r="CG345" s="93"/>
      <c r="CH345" s="93"/>
      <c r="CI345" s="93"/>
      <c r="CJ345" s="93"/>
      <c r="CK345" s="93"/>
      <c r="CL345" s="93"/>
      <c r="CM345" s="93"/>
      <c r="CN345" s="93"/>
      <c r="CO345" s="93"/>
      <c r="CP345" s="93"/>
      <c r="CQ345" s="93"/>
      <c r="CR345" s="93"/>
      <c r="CS345" s="93"/>
      <c r="CT345" s="93"/>
      <c r="CU345" s="93"/>
      <c r="CV345" s="93"/>
      <c r="CW345" s="93"/>
      <c r="CX345" s="93"/>
      <c r="CY345" s="93"/>
      <c r="CZ345" s="93"/>
      <c r="DA345" s="93"/>
      <c r="DB345" s="93"/>
      <c r="DC345" s="93"/>
      <c r="DD345" s="93"/>
      <c r="DE345" s="93"/>
      <c r="DF345" s="93"/>
      <c r="DG345" s="93"/>
      <c r="DH345" s="93"/>
      <c r="DI345" s="93"/>
      <c r="DJ345" s="93"/>
      <c r="DK345" s="93"/>
      <c r="DL345" s="93"/>
      <c r="DM345" s="93"/>
      <c r="DN345" s="93"/>
      <c r="DO345" s="93"/>
      <c r="DP345" s="93"/>
      <c r="DQ345" s="93"/>
      <c r="DR345" s="93"/>
      <c r="DS345" s="93"/>
      <c r="DT345" s="93"/>
      <c r="DU345" s="93"/>
      <c r="DV345" s="93"/>
      <c r="DW345" s="93"/>
      <c r="DX345" s="93"/>
      <c r="DY345" s="93"/>
      <c r="DZ345" s="93"/>
      <c r="EA345" s="93"/>
      <c r="EB345" s="93"/>
      <c r="EC345" s="93"/>
      <c r="ED345" s="93"/>
      <c r="EE345" s="93"/>
      <c r="EF345" s="93"/>
      <c r="EG345" s="93"/>
      <c r="EH345" s="93"/>
      <c r="EI345" s="93"/>
      <c r="EJ345" s="93"/>
      <c r="EK345" s="93"/>
      <c r="EL345" s="93"/>
      <c r="EM345" s="93"/>
      <c r="EN345" s="93"/>
      <c r="EO345" s="93"/>
      <c r="EP345" s="93"/>
      <c r="EQ345" s="93"/>
      <c r="ER345" s="93"/>
      <c r="ES345" s="93"/>
      <c r="ET345" s="93"/>
      <c r="EU345" s="93"/>
      <c r="EV345" s="93"/>
      <c r="EW345" s="93"/>
      <c r="EX345" s="93"/>
      <c r="EY345" s="93"/>
      <c r="EZ345" s="93"/>
      <c r="FA345" s="93"/>
      <c r="FB345" s="93"/>
      <c r="FC345" s="93"/>
      <c r="FD345" s="93"/>
      <c r="FE345" s="93"/>
      <c r="FF345" s="93"/>
      <c r="FG345" s="93"/>
      <c r="FH345" s="93"/>
      <c r="FI345" s="93"/>
      <c r="FJ345" s="93"/>
      <c r="FK345" s="93"/>
      <c r="FL345" s="93"/>
      <c r="FM345" s="93"/>
    </row>
    <row r="346" spans="47:169" ht="12.6" customHeight="1" x14ac:dyDescent="0.3"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3"/>
      <c r="BG346" s="93"/>
      <c r="BH346" s="93"/>
      <c r="BI346" s="93"/>
      <c r="BJ346" s="93"/>
      <c r="BK346" s="93"/>
      <c r="BL346" s="93"/>
      <c r="BM346" s="93"/>
      <c r="BN346" s="93"/>
      <c r="BO346" s="93"/>
      <c r="BP346" s="93"/>
      <c r="BQ346" s="93"/>
      <c r="BR346" s="93"/>
      <c r="BS346" s="93"/>
      <c r="BT346" s="93"/>
      <c r="BU346" s="93"/>
      <c r="BV346" s="93"/>
      <c r="BW346" s="93"/>
      <c r="BX346" s="93"/>
      <c r="BY346" s="93"/>
      <c r="BZ346" s="93"/>
      <c r="CA346" s="93"/>
      <c r="CB346" s="93"/>
      <c r="CC346" s="93"/>
      <c r="CD346" s="93"/>
      <c r="CE346" s="93"/>
      <c r="CF346" s="93"/>
      <c r="CG346" s="93"/>
      <c r="CH346" s="93"/>
      <c r="CI346" s="93"/>
      <c r="CJ346" s="93"/>
      <c r="CK346" s="93"/>
      <c r="CL346" s="93"/>
      <c r="CM346" s="93"/>
      <c r="CN346" s="93"/>
      <c r="CO346" s="93"/>
      <c r="CP346" s="93"/>
      <c r="CQ346" s="93"/>
      <c r="CR346" s="93"/>
      <c r="CS346" s="93"/>
      <c r="CT346" s="93"/>
      <c r="CU346" s="93"/>
      <c r="CV346" s="93"/>
      <c r="CW346" s="93"/>
      <c r="CX346" s="93"/>
      <c r="CY346" s="93"/>
      <c r="CZ346" s="93"/>
      <c r="DA346" s="93"/>
      <c r="DB346" s="93"/>
      <c r="DC346" s="93"/>
      <c r="DD346" s="93"/>
      <c r="DE346" s="93"/>
      <c r="DF346" s="93"/>
      <c r="DG346" s="93"/>
      <c r="DH346" s="93"/>
      <c r="DI346" s="93"/>
      <c r="DJ346" s="93"/>
      <c r="DK346" s="93"/>
      <c r="DL346" s="93"/>
      <c r="DM346" s="93"/>
      <c r="DN346" s="93"/>
      <c r="DO346" s="93"/>
      <c r="DP346" s="93"/>
      <c r="DQ346" s="93"/>
      <c r="DR346" s="93"/>
      <c r="DS346" s="93"/>
      <c r="DT346" s="93"/>
      <c r="DU346" s="93"/>
      <c r="DV346" s="93"/>
      <c r="DW346" s="93"/>
      <c r="DX346" s="93"/>
      <c r="DY346" s="93"/>
      <c r="DZ346" s="93"/>
      <c r="EA346" s="93"/>
      <c r="EB346" s="93"/>
      <c r="EC346" s="93"/>
      <c r="ED346" s="93"/>
      <c r="EE346" s="93"/>
      <c r="EF346" s="93"/>
      <c r="EG346" s="93"/>
      <c r="EH346" s="93"/>
      <c r="EI346" s="93"/>
      <c r="EJ346" s="93"/>
      <c r="EK346" s="93"/>
      <c r="EL346" s="93"/>
      <c r="EM346" s="93"/>
      <c r="EN346" s="93"/>
      <c r="EO346" s="93"/>
      <c r="EP346" s="93"/>
      <c r="EQ346" s="93"/>
      <c r="ER346" s="93"/>
      <c r="ES346" s="93"/>
      <c r="ET346" s="93"/>
      <c r="EU346" s="93"/>
      <c r="EV346" s="93"/>
      <c r="EW346" s="93"/>
      <c r="EX346" s="93"/>
      <c r="EY346" s="93"/>
      <c r="EZ346" s="93"/>
      <c r="FA346" s="93"/>
      <c r="FB346" s="93"/>
      <c r="FC346" s="93"/>
      <c r="FD346" s="93"/>
      <c r="FE346" s="93"/>
      <c r="FF346" s="93"/>
      <c r="FG346" s="93"/>
      <c r="FH346" s="93"/>
      <c r="FI346" s="93"/>
      <c r="FJ346" s="93"/>
      <c r="FK346" s="93"/>
      <c r="FL346" s="93"/>
      <c r="FM346" s="93"/>
    </row>
    <row r="347" spans="47:169" ht="12.6" customHeight="1" x14ac:dyDescent="0.3"/>
    <row r="348" spans="47:169" ht="12.6" customHeight="1" x14ac:dyDescent="0.3"/>
    <row r="349" spans="47:169" ht="12.6" customHeight="1" x14ac:dyDescent="0.3"/>
    <row r="350" spans="47:169" ht="12.6" customHeight="1" x14ac:dyDescent="0.3"/>
    <row r="351" spans="47:169" ht="12.6" customHeight="1" x14ac:dyDescent="0.3"/>
    <row r="352" spans="47:169" ht="12.6" customHeight="1" x14ac:dyDescent="0.3"/>
  </sheetData>
  <sheetProtection algorithmName="SHA-512" hashValue="S52o9o9RnPPyWo3gKrQ4N5Rji+ciQKkBExSyeubsEQanVJ2i0ns4gTV7BbnLaZa7cJwRvWM4aqeN5zcNb4oYzQ==" saltValue="i6Tq647h/r987mQvJE0oIQ==" spinCount="100000" sheet="1" objects="1" scenarios="1"/>
  <mergeCells count="249">
    <mergeCell ref="A56:Y57"/>
    <mergeCell ref="Z56:AD57"/>
    <mergeCell ref="R2:U3"/>
    <mergeCell ref="V2:Y3"/>
    <mergeCell ref="Z2:AD3"/>
    <mergeCell ref="AE2:AI3"/>
    <mergeCell ref="AJ2:AN3"/>
    <mergeCell ref="AO2:AS3"/>
    <mergeCell ref="A2:D3"/>
    <mergeCell ref="E1:Y1"/>
    <mergeCell ref="Z1:AI1"/>
    <mergeCell ref="AJ1:AN1"/>
    <mergeCell ref="AO1:AS1"/>
    <mergeCell ref="E2:K3"/>
    <mergeCell ref="L2:Q3"/>
    <mergeCell ref="R4:U5"/>
    <mergeCell ref="V4:Y5"/>
    <mergeCell ref="Z4:AD5"/>
    <mergeCell ref="AE4:AI5"/>
    <mergeCell ref="AJ4:AN5"/>
    <mergeCell ref="AO4:AS5"/>
    <mergeCell ref="A6:D7"/>
    <mergeCell ref="E6:K7"/>
    <mergeCell ref="L6:Q7"/>
    <mergeCell ref="R6:U7"/>
    <mergeCell ref="V6:Y7"/>
    <mergeCell ref="Z6:AD7"/>
    <mergeCell ref="AE6:AI7"/>
    <mergeCell ref="AJ6:AN7"/>
    <mergeCell ref="AO6:AS7"/>
    <mergeCell ref="A4:D5"/>
    <mergeCell ref="E4:K5"/>
    <mergeCell ref="L4:Q5"/>
    <mergeCell ref="R8:U9"/>
    <mergeCell ref="V8:Y9"/>
    <mergeCell ref="Z8:AD9"/>
    <mergeCell ref="AE8:AI9"/>
    <mergeCell ref="AJ8:AN9"/>
    <mergeCell ref="AO8:AS9"/>
    <mergeCell ref="A10:D11"/>
    <mergeCell ref="E10:K11"/>
    <mergeCell ref="L10:Q11"/>
    <mergeCell ref="R10:U11"/>
    <mergeCell ref="V10:Y11"/>
    <mergeCell ref="Z10:AD11"/>
    <mergeCell ref="AE10:AI11"/>
    <mergeCell ref="AJ10:AN11"/>
    <mergeCell ref="AO10:AS11"/>
    <mergeCell ref="A8:D9"/>
    <mergeCell ref="E8:K9"/>
    <mergeCell ref="L8:Q9"/>
    <mergeCell ref="R12:U13"/>
    <mergeCell ref="V12:Y13"/>
    <mergeCell ref="Z12:AD13"/>
    <mergeCell ref="AE12:AI13"/>
    <mergeCell ref="AJ12:AN13"/>
    <mergeCell ref="AO12:AS13"/>
    <mergeCell ref="A14:D15"/>
    <mergeCell ref="E14:K15"/>
    <mergeCell ref="L14:Q15"/>
    <mergeCell ref="R14:U15"/>
    <mergeCell ref="V14:Y15"/>
    <mergeCell ref="Z14:AD15"/>
    <mergeCell ref="AE14:AI15"/>
    <mergeCell ref="AJ14:AN15"/>
    <mergeCell ref="AO14:AS15"/>
    <mergeCell ref="A12:D13"/>
    <mergeCell ref="E12:K13"/>
    <mergeCell ref="L12:Q13"/>
    <mergeCell ref="L16:Q17"/>
    <mergeCell ref="R16:U17"/>
    <mergeCell ref="V16:Y17"/>
    <mergeCell ref="Z16:AD17"/>
    <mergeCell ref="AE16:AI17"/>
    <mergeCell ref="AJ16:AN17"/>
    <mergeCell ref="AO16:AS17"/>
    <mergeCell ref="A18:D19"/>
    <mergeCell ref="E18:K19"/>
    <mergeCell ref="L18:Q19"/>
    <mergeCell ref="R18:U19"/>
    <mergeCell ref="V18:Y19"/>
    <mergeCell ref="Z18:AD19"/>
    <mergeCell ref="AE18:AI19"/>
    <mergeCell ref="AJ18:AN19"/>
    <mergeCell ref="AO18:AS19"/>
    <mergeCell ref="A16:D17"/>
    <mergeCell ref="E16:K17"/>
    <mergeCell ref="L20:Q21"/>
    <mergeCell ref="R20:U21"/>
    <mergeCell ref="V20:Y21"/>
    <mergeCell ref="Z20:AD21"/>
    <mergeCell ref="AE20:AI21"/>
    <mergeCell ref="AJ20:AN21"/>
    <mergeCell ref="AO20:AS21"/>
    <mergeCell ref="A22:D23"/>
    <mergeCell ref="E22:K23"/>
    <mergeCell ref="L22:Q23"/>
    <mergeCell ref="R22:U23"/>
    <mergeCell ref="V22:Y23"/>
    <mergeCell ref="Z22:AD23"/>
    <mergeCell ref="AE22:AI23"/>
    <mergeCell ref="AJ22:AN23"/>
    <mergeCell ref="AO22:AS23"/>
    <mergeCell ref="A20:D21"/>
    <mergeCell ref="E20:K21"/>
    <mergeCell ref="L24:Q25"/>
    <mergeCell ref="R24:U25"/>
    <mergeCell ref="V24:Y25"/>
    <mergeCell ref="Z24:AD25"/>
    <mergeCell ref="AE24:AI25"/>
    <mergeCell ref="AJ24:AN25"/>
    <mergeCell ref="AO24:AS25"/>
    <mergeCell ref="A26:D27"/>
    <mergeCell ref="E26:K27"/>
    <mergeCell ref="L26:Q27"/>
    <mergeCell ref="R26:U27"/>
    <mergeCell ref="V26:Y27"/>
    <mergeCell ref="Z26:AD27"/>
    <mergeCell ref="AE26:AI27"/>
    <mergeCell ref="AJ26:AN27"/>
    <mergeCell ref="AO26:AS27"/>
    <mergeCell ref="A24:D25"/>
    <mergeCell ref="E24:K25"/>
    <mergeCell ref="L28:Q29"/>
    <mergeCell ref="R28:U29"/>
    <mergeCell ref="V28:Y29"/>
    <mergeCell ref="Z28:AD29"/>
    <mergeCell ref="AE28:AI29"/>
    <mergeCell ref="AJ28:AN29"/>
    <mergeCell ref="AO28:AS29"/>
    <mergeCell ref="A30:D31"/>
    <mergeCell ref="E30:K31"/>
    <mergeCell ref="L30:Q31"/>
    <mergeCell ref="R30:U31"/>
    <mergeCell ref="V30:Y31"/>
    <mergeCell ref="Z30:AD31"/>
    <mergeCell ref="AE30:AI31"/>
    <mergeCell ref="AJ30:AN31"/>
    <mergeCell ref="AO30:AS31"/>
    <mergeCell ref="A28:D29"/>
    <mergeCell ref="E28:K29"/>
    <mergeCell ref="L32:Q33"/>
    <mergeCell ref="R32:U33"/>
    <mergeCell ref="V32:Y33"/>
    <mergeCell ref="Z32:AD33"/>
    <mergeCell ref="AE32:AI33"/>
    <mergeCell ref="AJ32:AN33"/>
    <mergeCell ref="AO32:AS33"/>
    <mergeCell ref="A34:D35"/>
    <mergeCell ref="E34:K35"/>
    <mergeCell ref="L34:Q35"/>
    <mergeCell ref="R34:U35"/>
    <mergeCell ref="V34:Y35"/>
    <mergeCell ref="Z34:AD35"/>
    <mergeCell ref="AE34:AI35"/>
    <mergeCell ref="AJ34:AN35"/>
    <mergeCell ref="AO34:AS35"/>
    <mergeCell ref="A32:D33"/>
    <mergeCell ref="E32:K33"/>
    <mergeCell ref="L36:Q37"/>
    <mergeCell ref="R36:U37"/>
    <mergeCell ref="V36:Y37"/>
    <mergeCell ref="Z36:AD37"/>
    <mergeCell ref="AE36:AI37"/>
    <mergeCell ref="AJ36:AN37"/>
    <mergeCell ref="AO36:AS37"/>
    <mergeCell ref="A38:D39"/>
    <mergeCell ref="E38:K39"/>
    <mergeCell ref="L38:Q39"/>
    <mergeCell ref="R38:U39"/>
    <mergeCell ref="V38:Y39"/>
    <mergeCell ref="Z38:AD39"/>
    <mergeCell ref="AE38:AI39"/>
    <mergeCell ref="AJ38:AN39"/>
    <mergeCell ref="AO38:AS39"/>
    <mergeCell ref="A36:D37"/>
    <mergeCell ref="E36:K37"/>
    <mergeCell ref="L40:Q41"/>
    <mergeCell ref="R40:U41"/>
    <mergeCell ref="V40:Y41"/>
    <mergeCell ref="Z40:AD41"/>
    <mergeCell ref="AE40:AI41"/>
    <mergeCell ref="AJ40:AN41"/>
    <mergeCell ref="AO40:AS41"/>
    <mergeCell ref="A42:D43"/>
    <mergeCell ref="E42:K43"/>
    <mergeCell ref="L42:Q43"/>
    <mergeCell ref="R42:U43"/>
    <mergeCell ref="V42:Y43"/>
    <mergeCell ref="Z42:AD43"/>
    <mergeCell ref="AE42:AI43"/>
    <mergeCell ref="AJ42:AN43"/>
    <mergeCell ref="AO42:AS43"/>
    <mergeCell ref="A40:D41"/>
    <mergeCell ref="E40:K41"/>
    <mergeCell ref="L44:Q45"/>
    <mergeCell ref="R44:U45"/>
    <mergeCell ref="V44:Y45"/>
    <mergeCell ref="Z44:AD45"/>
    <mergeCell ref="AE44:AI45"/>
    <mergeCell ref="AJ44:AN45"/>
    <mergeCell ref="AO44:AS45"/>
    <mergeCell ref="A46:D47"/>
    <mergeCell ref="E46:K47"/>
    <mergeCell ref="L46:Q47"/>
    <mergeCell ref="R46:U47"/>
    <mergeCell ref="V46:Y47"/>
    <mergeCell ref="Z46:AD47"/>
    <mergeCell ref="AE46:AI47"/>
    <mergeCell ref="AJ46:AN47"/>
    <mergeCell ref="AO46:AS47"/>
    <mergeCell ref="A44:D45"/>
    <mergeCell ref="E44:K45"/>
    <mergeCell ref="A48:D49"/>
    <mergeCell ref="E48:K49"/>
    <mergeCell ref="L48:Q49"/>
    <mergeCell ref="R48:U49"/>
    <mergeCell ref="V48:Y49"/>
    <mergeCell ref="Z48:AD49"/>
    <mergeCell ref="AE48:AI49"/>
    <mergeCell ref="AJ48:AN49"/>
    <mergeCell ref="AO48:AS49"/>
    <mergeCell ref="A50:D51"/>
    <mergeCell ref="E50:K51"/>
    <mergeCell ref="L50:Q51"/>
    <mergeCell ref="R50:U51"/>
    <mergeCell ref="V50:Y51"/>
    <mergeCell ref="Z50:AD51"/>
    <mergeCell ref="AE50:AI51"/>
    <mergeCell ref="AJ50:AN51"/>
    <mergeCell ref="AO50:AS51"/>
    <mergeCell ref="A52:D53"/>
    <mergeCell ref="E52:K53"/>
    <mergeCell ref="L52:Q53"/>
    <mergeCell ref="R52:U53"/>
    <mergeCell ref="V52:Y53"/>
    <mergeCell ref="Z52:AD53"/>
    <mergeCell ref="AE52:AI53"/>
    <mergeCell ref="AJ52:AN53"/>
    <mergeCell ref="AO52:AS53"/>
    <mergeCell ref="A54:D55"/>
    <mergeCell ref="E54:K55"/>
    <mergeCell ref="L54:Q55"/>
    <mergeCell ref="R54:U55"/>
    <mergeCell ref="V54:Y55"/>
    <mergeCell ref="Z54:AD55"/>
    <mergeCell ref="AE54:AI55"/>
    <mergeCell ref="AJ54:AN55"/>
    <mergeCell ref="AO54:AS55"/>
  </mergeCells>
  <pageMargins left="0" right="0" top="0" bottom="0" header="0" footer="0"/>
  <pageSetup paperSize="1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Record Keeper</vt:lpstr>
      <vt:lpstr>FRONT-BACK (2)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 Brooke</cp:lastModifiedBy>
  <cp:lastPrinted>2021-02-20T14:42:50Z</cp:lastPrinted>
  <dcterms:created xsi:type="dcterms:W3CDTF">2011-10-04T18:47:37Z</dcterms:created>
  <dcterms:modified xsi:type="dcterms:W3CDTF">2021-02-23T20:19:16Z</dcterms:modified>
</cp:coreProperties>
</file>